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8.xml"/>
  <Override ContentType="application/vnd.openxmlformats-officedocument.drawing+xml" PartName="/xl/drawings/worksheetdrawing27.xml"/>
  <Override ContentType="application/vnd.openxmlformats-officedocument.drawing+xml" PartName="/xl/drawings/worksheetdrawing14.xml"/>
  <Override ContentType="application/vnd.openxmlformats-officedocument.drawing+xml" PartName="/xl/drawings/worksheetdrawing3.xml"/>
  <Override ContentType="application/vnd.openxmlformats-officedocument.drawing+xml" PartName="/xl/drawings/worksheetdrawing13.xml"/>
  <Override ContentType="application/vnd.openxmlformats-officedocument.drawing+xml" PartName="/xl/drawings/worksheetdrawing18.xml"/>
  <Override ContentType="application/vnd.openxmlformats-officedocument.drawing+xml" PartName="/xl/drawings/worksheetdrawing26.xml"/>
  <Override ContentType="application/vnd.openxmlformats-officedocument.drawing+xml" PartName="/xl/drawings/worksheetdrawing9.xml"/>
  <Override ContentType="application/vnd.openxmlformats-officedocument.drawing+xml" PartName="/xl/drawings/worksheetdrawing22.xml"/>
  <Override ContentType="application/vnd.openxmlformats-officedocument.drawing+xml" PartName="/xl/drawings/worksheetdrawing7.xml"/>
  <Override ContentType="application/vnd.openxmlformats-officedocument.drawing+xml" PartName="/xl/drawings/worksheetdrawing12.xml"/>
  <Override ContentType="application/vnd.openxmlformats-officedocument.drawing+xml" PartName="/xl/drawings/worksheetdrawing17.xml"/>
  <Override ContentType="application/vnd.openxmlformats-officedocument.drawing+xml" PartName="/xl/drawings/worksheetdrawing4.xml"/>
  <Override ContentType="application/vnd.openxmlformats-officedocument.drawing+xml" PartName="/xl/drawings/worksheetdrawing25.xml"/>
  <Override ContentType="application/vnd.openxmlformats-officedocument.drawing+xml" PartName="/xl/drawings/worksheetdrawing21.xml"/>
  <Override ContentType="application/vnd.openxmlformats-officedocument.drawing+xml" PartName="/xl/drawings/worksheetdrawing16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20.xml"/>
  <Override ContentType="application/vnd.openxmlformats-officedocument.drawing+xml" PartName="/xl/drawings/worksheetdrawing5.xml"/>
  <Override ContentType="application/vnd.openxmlformats-officedocument.drawing+xml" PartName="/xl/drawings/worksheetdrawing24.xml"/>
  <Override ContentType="application/vnd.openxmlformats-officedocument.drawing+xml" PartName="/xl/drawings/worksheetdrawing2.xml"/>
  <Override ContentType="application/vnd.openxmlformats-officedocument.drawing+xml" PartName="/xl/drawings/worksheetdrawing23.xml"/>
  <Override ContentType="application/vnd.openxmlformats-officedocument.drawing+xml" PartName="/xl/drawings/worksheetdrawing10.xml"/>
  <Override ContentType="application/vnd.openxmlformats-officedocument.drawing+xml" PartName="/xl/drawings/worksheetdrawing15.xml"/>
  <Override ContentType="application/vnd.openxmlformats-officedocument.drawing+xml" PartName="/xl/drawings/worksheetdrawing19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  <sheet state="visible" name="ต.ค.66" sheetId="27" r:id="rId30"/>
  </sheets>
  <definedNames/>
  <calcPr/>
</workbook>
</file>

<file path=xl/sharedStrings.xml><?xml version="1.0" encoding="utf-8"?>
<sst xmlns="http://schemas.openxmlformats.org/spreadsheetml/2006/main" count="2302" uniqueCount="931">
  <si>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</si>
  <si>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</si>
  <si>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</si>
  <si>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</si>
  <si>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</si>
  <si>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</si>
  <si>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</si>
  <si>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</si>
  <si>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</si>
  <si>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</si>
  <si>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</si>
  <si>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</si>
  <si>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</si>
  <si>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</si>
  <si>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</si>
  <si>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</si>
  <si>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</si>
  <si>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</si>
  <si>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</si>
  <si>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</si>
  <si>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</si>
  <si>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</si>
  <si>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</si>
  <si>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</si>
  <si>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</si>
  <si>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</si>
  <si>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</si>
  <si>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</si>
  <si>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</si>
  <si>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</si>
  <si>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</si>
  <si>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</si>
  <si>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</si>
  <si>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</si>
  <si>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</si>
  <si>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</si>
  <si>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</si>
  <si>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</si>
  <si>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</si>
  <si>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</si>
  <si>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</si>
  <si>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</si>
  <si>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</si>
  <si>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</si>
  <si>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</si>
  <si>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</si>
  <si>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</si>
  <si>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</si>
  <si>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</si>
  <si>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</si>
  <si>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</si>
  <si>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</si>
  <si>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</si>
  <si>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</si>
  <si>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</si>
  <si>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</si>
  <si>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</si>
  <si>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</si>
  <si>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</si>
  <si>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</si>
  <si>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</si>
  <si>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</si>
  <si>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</si>
  <si>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</si>
  <si>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</si>
  <si>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</si>
  <si>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</si>
  <si>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</si>
  <si>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</si>
  <si>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</si>
  <si>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</si>
  <si>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</si>
  <si>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</si>
  <si>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</si>
  <si>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</si>
  <si>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</si>
  <si>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</si>
  <si>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</si>
  <si>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</si>
  <si>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</si>
  <si>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</si>
  <si>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</si>
  <si>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</si>
  <si>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</si>
  <si>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</si>
  <si>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</si>
  <si>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</si>
  <si>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</si>
  <si>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</si>
  <si>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</si>
  <si>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</si>
  <si>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</si>
  <si>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</si>
  <si>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</si>
  <si>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</si>
  <si>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</si>
  <si>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</si>
  <si>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</si>
  <si>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</si>
  <si>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</si>
  <si>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</si>
  <si>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</si>
  <si>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</si>
  <si>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</si>
  <si>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</si>
  <si>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</si>
  <si>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</si>
  <si>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</si>
  <si>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</si>
  <si>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</si>
  <si>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</si>
  <si>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</si>
  <si>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</si>
  <si>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</si>
  <si>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</si>
  <si>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</si>
  <si>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</si>
  <si>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</si>
  <si>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</si>
  <si>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</si>
  <si>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</si>
  <si>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</si>
  <si>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</si>
  <si>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</si>
  <si>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</si>
  <si>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</si>
  <si>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</si>
  <si>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</si>
  <si>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</si>
  <si>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</si>
  <si>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</si>
  <si>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</si>
  <si>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</si>
  <si>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</si>
  <si>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</si>
  <si>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</si>
  <si>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</si>
  <si>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</si>
  <si>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</si>
  <si>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</si>
  <si>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</si>
  <si>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</si>
  <si>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</si>
  <si>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</si>
  <si>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</si>
  <si>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</si>
  <si>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</si>
  <si>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</si>
  <si>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</si>
  <si>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</si>
  <si>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</si>
  <si>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</si>
  <si>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</si>
  <si>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</si>
  <si>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</si>
  <si>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</si>
  <si>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</si>
  <si>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</si>
  <si>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</si>
  <si>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</si>
  <si>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</si>
  <si>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</si>
  <si>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</si>
  <si>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</si>
  <si>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</si>
  <si>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</si>
  <si>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</si>
  <si>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</si>
  <si>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</si>
  <si>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</si>
  <si>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</si>
  <si>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</si>
  <si>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</si>
  <si>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</si>
  <si>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</si>
  <si>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</si>
  <si>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</si>
  <si>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</si>
  <si>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</si>
  <si>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</si>
  <si>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</si>
  <si>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</si>
  <si>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</si>
  <si>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</si>
  <si>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</si>
  <si>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</si>
  <si>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</si>
  <si>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</si>
  <si>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</si>
  <si>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</si>
  <si>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</si>
  <si>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</si>
  <si>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</si>
  <si>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</si>
  <si>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</si>
  <si>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</si>
  <si>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</si>
  <si>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</si>
  <si>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</si>
  <si>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</si>
  <si>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</si>
  <si>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</si>
  <si>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</si>
  <si>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</si>
  <si>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</si>
  <si>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</si>
  <si>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</si>
  <si>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</si>
  <si>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</si>
  <si>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</si>
  <si>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</si>
  <si>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</si>
  <si>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</si>
  <si>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</si>
  <si>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</si>
  <si>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</si>
  <si>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</si>
  <si>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</si>
  <si>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</si>
  <si>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</si>
  <si>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</si>
  <si>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</si>
  <si>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</si>
  <si>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</si>
  <si>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</si>
  <si>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</si>
  <si>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</si>
  <si>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</si>
  <si>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</si>
  <si>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</si>
  <si>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</si>
  <si>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</si>
  <si>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</si>
  <si>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</si>
  <si>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</si>
  <si>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</si>
  <si>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</si>
  <si>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</si>
  <si>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</si>
  <si>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</si>
  <si>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</si>
  <si>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</si>
  <si>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</si>
  <si>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</si>
  <si>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</si>
  <si>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</si>
  <si>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</si>
  <si>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</si>
  <si>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</si>
  <si>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</si>
  <si>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</si>
  <si>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</si>
  <si>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</si>
  <si>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</si>
  <si>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</si>
  <si>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</si>
  <si>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</si>
  <si>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</si>
  <si>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</si>
  <si>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</si>
  <si>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</si>
  <si>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</si>
  <si>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</si>
  <si>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</si>
  <si>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</si>
  <si>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</si>
  <si>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</si>
  <si>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</si>
  <si>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</si>
  <si>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</si>
  <si>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</si>
  <si>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</si>
  <si>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</si>
  <si>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</si>
  <si>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</si>
  <si>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</si>
  <si>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</si>
  <si>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</si>
  <si>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</si>
  <si>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</si>
  <si>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</si>
  <si>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</si>
  <si>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</si>
  <si>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</si>
  <si>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</si>
  <si>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</si>
  <si>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</si>
  <si>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</si>
  <si>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</si>
  <si>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</si>
  <si>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</si>
  <si>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</si>
  <si>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</si>
  <si>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</si>
  <si>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</si>
  <si>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</si>
  <si>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</si>
  <si>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</si>
  <si>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</si>
  <si>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</si>
  <si>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</si>
  <si>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</si>
  <si>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</si>
  <si>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</si>
  <si>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</si>
  <si>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</si>
  <si>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</si>
  <si>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</si>
  <si>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</si>
  <si>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</si>
  <si>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</si>
  <si>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</si>
  <si>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</si>
  <si>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</si>
  <si>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</si>
  <si>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</si>
  <si>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</si>
  <si>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</si>
  <si>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</si>
  <si>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</si>
  <si>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</si>
  <si>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</si>
  <si>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</si>
  <si>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</si>
  <si>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</si>
  <si>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</si>
  <si>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</si>
  <si>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</si>
  <si>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</si>
  <si>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</si>
  <si>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</si>
  <si>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</si>
  <si>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</si>
  <si>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</si>
  <si>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</si>
  <si>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</si>
  <si>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</si>
  <si>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</si>
  <si>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</si>
  <si>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</si>
  <si>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</si>
  <si>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</si>
  <si>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</si>
  <si>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</si>
  <si>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</si>
  <si>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</si>
  <si>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</si>
  <si>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</si>
  <si>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</si>
  <si>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</si>
  <si>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</si>
  <si>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</si>
  <si>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</si>
  <si>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</si>
  <si>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</si>
  <si>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</si>
  <si>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</si>
  <si>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</si>
  <si>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</si>
  <si>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</si>
  <si>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</si>
  <si>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</si>
  <si>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</si>
  <si>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</si>
  <si>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</si>
  <si>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</si>
  <si>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</si>
  <si>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</si>
  <si>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</si>
  <si>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</si>
  <si>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</si>
  <si>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</si>
  <si>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</si>
  <si>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</si>
  <si>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</si>
  <si>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</si>
  <si>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</si>
  <si>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</si>
  <si>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</si>
  <si>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</si>
  <si>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</si>
  <si>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</si>
  <si>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</si>
  <si>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</si>
  <si>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</si>
  <si>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</si>
  <si>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</si>
  <si>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</si>
  <si>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</si>
  <si>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</si>
  <si>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</si>
  <si>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</si>
  <si>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</si>
  <si>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</si>
  <si>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</si>
  <si>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</si>
  <si>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</si>
  <si>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</si>
  <si>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</si>
  <si>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</si>
  <si>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</si>
  <si>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</si>
  <si>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</si>
  <si>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</si>
  <si>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</si>
  <si>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</si>
  <si>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</si>
  <si>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</si>
  <si>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</si>
  <si>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</si>
  <si>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</si>
  <si>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</si>
  <si>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</si>
  <si>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</si>
  <si>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</si>
  <si>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</si>
  <si>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</si>
  <si>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</si>
  <si>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</si>
  <si>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</si>
  <si>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</si>
  <si>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</si>
  <si>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</si>
  <si>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</si>
  <si>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</si>
  <si>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</si>
  <si>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</si>
  <si>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</si>
  <si>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</si>
  <si>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</si>
  <si>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</si>
  <si>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</si>
  <si>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</si>
  <si>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</si>
  <si>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</si>
  <si>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</si>
  <si>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</si>
  <si>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</si>
  <si>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</si>
  <si>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</si>
  <si>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</si>
  <si>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</si>
  <si>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</si>
  <si>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</si>
  <si>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</si>
  <si>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</si>
  <si>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</si>
  <si>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</si>
  <si>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</si>
  <si>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</si>
  <si>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</si>
  <si>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</si>
  <si>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</si>
  <si>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</si>
  <si>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</si>
  <si>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</si>
  <si>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</si>
  <si>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</si>
  <si>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</si>
  <si>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</si>
  <si>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</si>
  <si>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</si>
  <si>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</si>
  <si>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</si>
  <si>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</si>
  <si>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</si>
  <si>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</si>
  <si>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</si>
  <si>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</si>
  <si>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</si>
  <si>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</si>
  <si>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</si>
  <si>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</si>
  <si>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</si>
  <si>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</si>
  <si>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</si>
  <si>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</si>
  <si>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</si>
  <si>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</si>
  <si>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</si>
  <si>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</si>
  <si>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</si>
  <si>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</si>
  <si>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</si>
  <si>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</si>
  <si>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</si>
  <si>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</si>
  <si>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</si>
  <si>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</si>
  <si>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</si>
  <si>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</si>
  <si>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</si>
  <si>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</si>
  <si>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</si>
  <si>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</si>
  <si>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</si>
  <si>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</si>
  <si>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</si>
  <si>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</si>
  <si>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</si>
  <si>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</si>
  <si>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</si>
  <si>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</si>
  <si>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</si>
  <si>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</si>
  <si>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</si>
  <si>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</si>
  <si>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</si>
  <si>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</si>
  <si>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</si>
  <si>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</si>
  <si>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</si>
  <si>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</si>
  <si>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</si>
  <si>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</si>
  <si>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</si>
  <si>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</si>
  <si>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</si>
  <si>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</si>
  <si>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</si>
  <si>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</si>
  <si>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</si>
  <si>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</si>
  <si>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</si>
  <si>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</si>
  <si>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</si>
  <si>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</si>
  <si>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</si>
  <si>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</si>
  <si>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</si>
  <si>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</si>
  <si>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</si>
  <si>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</si>
  <si>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</si>
  <si>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</si>
  <si>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</si>
  <si>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</si>
  <si>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</si>
  <si>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</si>
  <si>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</si>
  <si>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</si>
  <si>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</si>
  <si>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</si>
  <si>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</si>
  <si>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</si>
  <si>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</si>
  <si>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</si>
  <si>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</si>
  <si>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</si>
  <si>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</si>
  <si>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</si>
  <si>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</si>
  <si>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</si>
  <si>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</si>
  <si>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</si>
  <si>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</si>
  <si>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</si>
  <si>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</si>
  <si>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</si>
  <si>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</si>
  <si>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</si>
  <si>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</si>
  <si>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</si>
  <si>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</si>
  <si>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</si>
  <si>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</si>
  <si>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</si>
  <si>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</si>
  <si>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</si>
  <si>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</si>
  <si>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</si>
  <si>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</si>
  <si>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</si>
  <si>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</si>
  <si>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</si>
  <si>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</si>
  <si>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</si>
  <si>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</si>
  <si>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</si>
  <si>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</si>
  <si>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</si>
  <si>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</si>
  <si>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</si>
  <si>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</si>
  <si>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</si>
  <si>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</si>
  <si>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</si>
  <si>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</si>
  <si>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</si>
  <si>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</si>
  <si>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</si>
  <si>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</si>
  <si>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</si>
  <si>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</si>
  <si>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</si>
  <si>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</si>
  <si>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</si>
  <si>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</si>
  <si>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</si>
  <si>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</si>
  <si>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</si>
  <si>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</si>
  <si>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</si>
  <si>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</si>
  <si>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</si>
  <si>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</si>
  <si>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</si>
  <si>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</si>
  <si>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</si>
  <si>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</si>
  <si>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</si>
  <si>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</si>
  <si>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</si>
  <si>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</si>
  <si>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</si>
  <si>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</si>
  <si>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</si>
  <si>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</si>
  <si>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</si>
  <si>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</si>
  <si>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</si>
  <si>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</si>
  <si>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</si>
  <si>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</si>
  <si>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</si>
  <si>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</si>
  <si>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</si>
  <si>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</si>
  <si>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</si>
  <si>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</si>
  <si>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</si>
  <si>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</si>
  <si>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</si>
  <si>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</si>
  <si>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</si>
  <si>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</si>
  <si>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</si>
  <si>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</si>
  <si>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</si>
  <si>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</si>
  <si>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</si>
  <si>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</si>
  <si>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</si>
  <si>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</si>
  <si>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</si>
  <si>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</si>
  <si>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</si>
  <si>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</si>
  <si>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</si>
  <si>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</si>
  <si>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</si>
  <si>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</si>
  <si>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</si>
  <si>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</si>
  <si>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</si>
  <si>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</si>
  <si>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</si>
  <si>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</si>
  <si>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</si>
  <si>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</si>
  <si>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</si>
  <si>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</si>
  <si>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</si>
  <si>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</si>
  <si>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</si>
  <si>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</si>
  <si>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</si>
  <si>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</si>
  <si>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</si>
  <si>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</si>
  <si>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</si>
  <si>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</si>
  <si>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</si>
  <si>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</si>
  <si>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</si>
  <si>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</si>
  <si>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</si>
  <si>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</si>
  <si>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</si>
  <si>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</si>
  <si>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</si>
  <si>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</si>
  <si>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</si>
  <si>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</si>
  <si>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</si>
  <si>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</si>
  <si>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</si>
  <si>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</si>
  <si>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</si>
  <si>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</si>
  <si>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</si>
  <si>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</si>
  <si>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</si>
  <si>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</si>
  <si>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</si>
  <si>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</si>
  <si>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</si>
  <si>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</si>
  <si>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</si>
  <si>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</si>
  <si>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</si>
  <si>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</si>
  <si>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</si>
  <si>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</si>
  <si>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</si>
  <si>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</si>
  <si>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</si>
  <si>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</si>
  <si>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</si>
  <si>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</si>
  <si>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</si>
  <si>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</si>
  <si>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</si>
  <si>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</si>
  <si>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</si>
  <si>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</si>
  <si>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</si>
  <si>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</si>
  <si>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</si>
  <si>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</si>
  <si>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</si>
  <si>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</si>
  <si>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</si>
  <si>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</si>
  <si>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</si>
  <si>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</si>
  <si>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</si>
  <si>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</si>
  <si>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</si>
  <si>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</si>
  <si>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</si>
  <si>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</si>
  <si>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</si>
  <si>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</si>
  <si>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</si>
  <si>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</si>
  <si>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</si>
  <si>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</si>
  <si>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</si>
  <si>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</si>
  <si>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</si>
  <si>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</si>
  <si>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</si>
  <si>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</si>
  <si>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</si>
  <si>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</si>
  <si>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</si>
  <si>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</si>
  <si>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</si>
  <si>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</si>
  <si>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</si>
  <si>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</si>
  <si>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</si>
  <si>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</si>
  <si>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</si>
  <si>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</si>
  <si>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</si>
  <si>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</si>
  <si>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</si>
  <si>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</si>
  <si>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</si>
  <si>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</si>
  <si>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</si>
  <si>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</si>
  <si>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</si>
  <si>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</si>
  <si>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</si>
  <si>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</si>
  <si>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</si>
  <si>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</si>
  <si>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</si>
  <si>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</si>
  <si>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</si>
  <si>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</si>
  <si>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</si>
  <si>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</si>
  <si>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</si>
  <si>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</si>
  <si>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</si>
  <si>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</si>
  <si>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</si>
  <si>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</si>
  <si>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</si>
  <si>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</si>
  <si>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</si>
  <si>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</si>
  <si>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</si>
  <si>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</si>
  <si>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</si>
  <si>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</si>
  <si>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</si>
  <si>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</si>
  <si>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</si>
  <si>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</si>
  <si>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</si>
  <si>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</si>
  <si>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</si>
  <si>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</si>
  <si>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</si>
  <si>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</si>
  <si>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</si>
  <si>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</si>
  <si>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</si>
  <si>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</si>
  <si>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</si>
  <si>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</si>
  <si>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</si>
  <si>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</si>
  <si>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</si>
  <si>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</si>
  <si>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</si>
  <si>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</si>
  <si>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</si>
  <si>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</si>
  <si>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</si>
  <si>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</si>
  <si>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</si>
  <si>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</si>
  <si>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</si>
  <si>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</si>
  <si>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</si>
  <si>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</si>
  <si>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</si>
  <si>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</si>
  <si>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</si>
  <si>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</si>
  <si>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</si>
  <si>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</si>
  <si>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</si>
  <si>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</si>
  <si>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</si>
  <si>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</si>
  <si>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</si>
  <si>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</si>
  <si>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</si>
  <si>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</si>
  <si>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</si>
  <si>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</si>
  <si>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</si>
  <si>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</si>
  <si>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</si>
  <si>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</si>
  <si>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</si>
  <si>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</si>
  <si>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</si>
  <si>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</si>
  <si>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</si>
  <si>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</si>
  <si>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</si>
  <si>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</si>
  <si>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</si>
  <si>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</si>
  <si>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</si>
  <si>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</si>
  <si>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</si>
  <si>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</si>
  <si>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</si>
  <si>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</si>
  <si>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</si>
  <si>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</si>
  <si>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</si>
  <si>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</si>
  <si>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</si>
  <si>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</si>
  <si>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</si>
  <si>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</si>
  <si>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</si>
  <si>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</si>
  <si>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</si>
  <si>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</si>
  <si>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</si>
  <si>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</si>
  <si>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</si>
  <si>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</si>
  <si>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</si>
  <si>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</si>
  <si>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</si>
  <si>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</si>
  <si>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</si>
  <si>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</si>
  <si>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</si>
  <si>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</si>
  <si>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</si>
  <si>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</si>
  <si>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</si>
  <si>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</si>
  <si>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</si>
  <si>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</si>
  <si>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</si>
  <si>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</si>
  <si>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</si>
  <si>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</si>
  <si>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</si>
  <si>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</si>
  <si>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</si>
  <si>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</si>
  <si>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</si>
  <si>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</si>
  <si>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</si>
  <si>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</si>
  <si>
    <t>4701906180-3769</t>
  </si>
  <si>
    <t>วงกบเรด 8:0x200</t>
  </si>
  <si>
    <t>SO-CP​ 230911041</t>
  </si>
  <si>
    <t>13/9/66</t>
  </si>
  <si>
    <t>ไม้สนsyp 1x4-x1.5</t>
  </si>
  <si>
    <t>SO-CP 230911044</t>
  </si>
  <si>
    <t>ไม้อัด โอเอสบี15มิล</t>
  </si>
  <si>
    <t>14/9/66</t>
  </si>
  <si>
    <t>15/9/66</t>
  </si>
  <si>
    <t>47019768-102486</t>
  </si>
  <si>
    <t>SO-CP.​230911045</t>
  </si>
  <si>
    <t>16/9/66</t>
  </si>
  <si>
    <t>17/9/66</t>
  </si>
  <si>
    <t>18/9/66</t>
  </si>
  <si>
    <t>19/9/66</t>
  </si>
  <si>
    <t>20/9/66</t>
  </si>
  <si>
    <t>21/9/66</t>
  </si>
  <si>
    <t>22/9/66</t>
  </si>
  <si>
    <t>23/9/66</t>
  </si>
  <si>
    <t>24/9/66</t>
  </si>
  <si>
    <t>25/9/66</t>
  </si>
  <si>
    <t>26/9/66</t>
  </si>
  <si>
    <t>27/9/66</t>
  </si>
  <si>
    <t>28/9/66</t>
  </si>
  <si>
    <t>29/9/66</t>
  </si>
  <si>
    <t>30/9/66</t>
  </si>
  <si>
    <t>ไม้สนsyp 1x4x1.5</t>
  </si>
  <si>
    <t>SO-CP-231011066</t>
  </si>
  <si>
    <t>ประตูไม้ยาง80x200</t>
  </si>
  <si>
    <t xml:space="preserve">รายการสินค้าที่ขายเป็นรายวัน ประจำเดือน​ ต.ค. 2566 ร้าน เหลียงฮะเฮงลำปาง
</t>
  </si>
  <si>
    <t>1/10/66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</si>
</sst>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3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0" fillId="2" fontId="2" numFmtId="0" xfId="0" applyBorder="1" applyFont="1"/>
    <xf borderId="4" fillId="2" fontId="2" numFmtId="0" xfId="0" applyBorder="1" applyFont="1"/>
    <xf borderId="5" fillId="2" fontId="2" numFmtId="0" xfId="0" applyAlignment="1" applyBorder="1" applyFont="1">
      <alignment horizontal="center"/>
    </xf>
    <xf borderId="4" fillId="2" fontId="2" numFmtId="14" xfId="0" applyBorder="1" applyFont="1" applyNumberFormat="1"/>
    <xf borderId="4" fillId="2" fontId="2" numFmtId="12" xfId="0" applyBorder="1" applyFont="1" applyNumberFormat="1"/>
    <xf borderId="4" fillId="2" fontId="3" numFmtId="0" xfId="0" applyBorder="1" applyFont="1"/>
    <xf borderId="5" fillId="2" fontId="3" numFmtId="0" xfId="0" applyAlignment="1" applyBorder="1" applyFont="1">
      <alignment horizontal="center"/>
    </xf>
    <xf borderId="5" fillId="2" fontId="2" numFmtId="12" xfId="0" applyAlignment="1" applyBorder="1" applyFont="1" applyNumberFormat="1">
      <alignment horizontal="center"/>
    </xf>
    <xf borderId="4" fillId="2" fontId="3" numFmtId="164" xfId="0" applyBorder="1" applyFont="1" applyNumberFormat="1"/>
    <xf borderId="4" fillId="2" fontId="3" numFmtId="4" xfId="0" applyBorder="1" applyFont="1" applyNumberFormat="1"/>
    <xf borderId="0" fillId="2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0" fontId="3" numFmtId="0" xfId="0" applyBorder="1" applyFont="1"/>
    <xf borderId="5" fillId="0" fontId="3" numFmtId="0" xfId="0" applyBorder="1" applyFont="1"/>
    <xf borderId="4" fillId="0" fontId="3" numFmtId="165" xfId="0" applyBorder="1" applyFont="1" applyNumberFormat="1"/>
    <xf borderId="0" fillId="0" fontId="1" numFmtId="0" xfId="0" applyAlignment="1" applyFont="1">
      <alignment horizontal="right"/>
    </xf>
    <xf borderId="4" fillId="0" fontId="3" numFmtId="0" xfId="0" applyAlignment="1" applyBorder="1" applyFont="1">
      <alignment horizontal="right"/>
    </xf>
    <xf borderId="4" fillId="0" fontId="1" numFmtId="165" xfId="0" applyBorder="1" applyFont="1" applyNumberFormat="1"/>
    <xf borderId="4" fillId="0" fontId="1" numFmtId="0" xfId="0" applyBorder="1" applyFont="1"/>
    <xf borderId="5" fillId="0" fontId="1" numFmtId="0" xfId="0" applyBorder="1" applyFont="1"/>
    <xf borderId="6" fillId="0" fontId="1" numFmtId="165" xfId="0" applyBorder="1" applyFont="1" applyNumberFormat="1"/>
    <xf borderId="6" fillId="0" fontId="1" numFmtId="0" xfId="0" applyBorder="1" applyFont="1"/>
    <xf borderId="1" fillId="0" fontId="1" numFmtId="0" xfId="0" applyBorder="1" applyFont="1"/>
    <xf borderId="4" fillId="0" fontId="1" numFmtId="0" xfId="0" applyAlignment="1" applyBorder="1" applyFont="1">
      <alignment horizontal="right"/>
    </xf>
    <xf borderId="6" fillId="0" fontId="1" numFmtId="0" xfId="0" applyAlignment="1" applyBorder="1" applyFont="1">
      <alignment horizontal="right"/>
    </xf>
    <xf borderId="0" fillId="0" fontId="3" numFmtId="0" xfId="0" applyFont="1"/>
    <xf borderId="7" fillId="0" fontId="4" numFmtId="0" xfId="0" applyAlignment="1" applyBorder="1" applyFont="1">
      <alignment horizontal="center"/>
    </xf>
    <xf borderId="7" fillId="0" fontId="1" numFmtId="0" xfId="0" applyBorder="1" applyFont="1"/>
    <xf borderId="0" fillId="0" fontId="4" numFmtId="0" xfId="0" applyAlignment="1" applyFont="1">
      <alignment horizontal="center"/>
    </xf>
    <xf borderId="8" fillId="3" fontId="5" numFmtId="0" xfId="0" applyAlignment="1" applyBorder="1" applyFill="1" applyFont="1">
      <alignment horizontal="center"/>
    </xf>
    <xf borderId="9" fillId="3" fontId="5" numFmtId="0" xfId="0" applyAlignment="1" applyBorder="1" applyFont="1">
      <alignment horizontal="center" wrapText="1"/>
    </xf>
    <xf borderId="9" fillId="3" fontId="5" numFmtId="0" xfId="0" applyAlignment="1" applyBorder="1" applyFont="1">
      <alignment horizontal="center"/>
    </xf>
    <xf borderId="9" fillId="3" fontId="5" numFmtId="166" xfId="0" applyAlignment="1" applyBorder="1" applyFont="1" applyNumberFormat="1">
      <alignment horizontal="center"/>
    </xf>
    <xf borderId="9" fillId="3" fontId="5" numFmtId="167" xfId="0" applyAlignment="1" applyBorder="1" applyFont="1" applyNumberFormat="1">
      <alignment horizontal="center"/>
    </xf>
    <xf borderId="9" fillId="4" fontId="5" numFmtId="167" xfId="0" applyAlignment="1" applyBorder="1" applyFill="1" applyFont="1" applyNumberFormat="1">
      <alignment horizontal="center" wrapText="1"/>
    </xf>
    <xf borderId="9" fillId="5" fontId="5" numFmtId="4" xfId="0" applyAlignment="1" applyBorder="1" applyFill="1" applyFont="1" applyNumberFormat="1">
      <alignment horizontal="center" wrapText="1"/>
    </xf>
    <xf borderId="7" fillId="6" fontId="6" numFmtId="0" xfId="0" applyAlignment="1" applyBorder="1" applyFill="1" applyFont="1">
      <alignment horizontal="center" wrapText="1"/>
    </xf>
    <xf borderId="4" fillId="6" fontId="6" numFmtId="0" xfId="0" applyAlignment="1" applyBorder="1" applyFont="1">
      <alignment horizontal="center" wrapText="1"/>
    </xf>
    <xf borderId="0" fillId="6" fontId="6" numFmtId="0" xfId="0" applyAlignment="1" applyBorder="1" applyFont="1">
      <alignment horizontal="center" wrapText="1"/>
    </xf>
    <xf borderId="8" fillId="2" fontId="3" numFmtId="14" xfId="0" applyBorder="1" applyFont="1" applyNumberFormat="1"/>
    <xf borderId="9" fillId="2" fontId="3" numFmtId="1" xfId="0" applyBorder="1" applyFont="1" applyNumberFormat="1"/>
    <xf borderId="9" fillId="2" fontId="3" numFmtId="0" xfId="0" applyBorder="1" applyFont="1"/>
    <xf borderId="9" fillId="2" fontId="3" numFmtId="166" xfId="0" applyBorder="1" applyFont="1" applyNumberFormat="1"/>
    <xf borderId="9" fillId="2" fontId="3" numFmtId="167" xfId="0" applyBorder="1" applyFont="1" applyNumberFormat="1"/>
    <xf borderId="9" fillId="2" fontId="3" numFmtId="4" xfId="0" applyBorder="1" applyFont="1" applyNumberFormat="1"/>
    <xf borderId="7" fillId="2" fontId="3" numFmtId="0" xfId="0" applyBorder="1" applyFont="1"/>
    <xf borderId="0" fillId="2" fontId="3" numFmtId="0" xfId="0" applyBorder="1" applyFont="1"/>
    <xf borderId="10" fillId="2" fontId="3" numFmtId="14" xfId="0" applyBorder="1" applyFont="1" applyNumberFormat="1"/>
    <xf borderId="11" fillId="2" fontId="3" numFmtId="1" xfId="0" applyBorder="1" applyFont="1" applyNumberFormat="1"/>
    <xf borderId="11" fillId="2" fontId="3" numFmtId="0" xfId="0" applyBorder="1" applyFont="1"/>
    <xf borderId="11" fillId="2" fontId="3" numFmtId="166" xfId="0" applyBorder="1" applyFont="1" applyNumberFormat="1"/>
    <xf borderId="11" fillId="2" fontId="3" numFmtId="167" xfId="0" applyBorder="1" applyFont="1" applyNumberFormat="1"/>
    <xf borderId="11" fillId="2" fontId="3" numFmtId="4" xfId="0" applyBorder="1" applyFont="1" applyNumberFormat="1"/>
    <xf borderId="4" fillId="2" fontId="3" numFmtId="14" xfId="0" applyBorder="1" applyFont="1" applyNumberFormat="1"/>
    <xf borderId="4" fillId="2" fontId="3" numFmtId="1" xfId="0" applyBorder="1" applyFont="1" applyNumberFormat="1"/>
    <xf borderId="4" fillId="2" fontId="3" numFmtId="166" xfId="0" applyBorder="1" applyFont="1" applyNumberFormat="1"/>
    <xf borderId="4" fillId="2" fontId="3" numFmtId="167" xfId="0" applyBorder="1" applyFont="1" applyNumberFormat="1"/>
    <xf borderId="4" fillId="2" fontId="3" numFmtId="3" xfId="0" applyBorder="1" applyFont="1" applyNumberFormat="1"/>
    <xf borderId="6" fillId="2" fontId="3" numFmtId="0" xfId="0" applyBorder="1" applyFont="1"/>
    <xf borderId="8" fillId="2" fontId="3" numFmtId="168" xfId="0" applyBorder="1" applyFont="1" applyNumberFormat="1"/>
    <xf borderId="8" fillId="2" fontId="3" numFmtId="0" xfId="0" applyBorder="1" applyFont="1"/>
    <xf borderId="8" fillId="0" fontId="3" numFmtId="0" xfId="0" applyBorder="1" applyFont="1"/>
    <xf borderId="9" fillId="0" fontId="3" numFmtId="0" xfId="0" applyBorder="1" applyFont="1"/>
    <xf borderId="9" fillId="0" fontId="3" numFmtId="166" xfId="0" applyBorder="1" applyFont="1" applyNumberFormat="1"/>
    <xf borderId="9" fillId="0" fontId="3" numFmtId="167" xfId="0" applyBorder="1" applyFont="1" applyNumberFormat="1"/>
    <xf borderId="9" fillId="0" fontId="3" numFmtId="4" xfId="0" applyBorder="1" applyFont="1" applyNumberFormat="1"/>
    <xf borderId="7" fillId="0" fontId="3" numFmtId="0" xfId="0" applyBorder="1" applyFont="1"/>
    <xf borderId="6" fillId="0" fontId="3" numFmtId="0" xfId="0" applyBorder="1" applyFont="1"/>
    <xf borderId="7" fillId="0" fontId="3" numFmtId="4" xfId="0" applyBorder="1" applyFont="1" applyNumberFormat="1"/>
    <xf borderId="4" fillId="0" fontId="3" numFmtId="3" xfId="0" applyBorder="1" applyFont="1" applyNumberFormat="1"/>
    <xf borderId="8" fillId="7" fontId="5" numFmtId="0" xfId="0" applyAlignment="1" applyBorder="1" applyFill="1" applyFont="1">
      <alignment horizontal="center"/>
    </xf>
    <xf borderId="9" fillId="7" fontId="5" numFmtId="0" xfId="0" applyAlignment="1" applyBorder="1" applyFont="1">
      <alignment horizontal="center"/>
    </xf>
    <xf borderId="9" fillId="7" fontId="3" numFmtId="0" xfId="0" applyBorder="1" applyFont="1"/>
    <xf borderId="9" fillId="7" fontId="3" numFmtId="166" xfId="0" applyBorder="1" applyFont="1" applyNumberFormat="1"/>
    <xf borderId="9" fillId="7" fontId="5" numFmtId="167" xfId="0" applyAlignment="1" applyBorder="1" applyFont="1" applyNumberFormat="1">
      <alignment horizontal="center"/>
    </xf>
    <xf borderId="9" fillId="4" fontId="5" numFmtId="167" xfId="0" applyAlignment="1" applyBorder="1" applyFont="1" applyNumberFormat="1">
      <alignment horizontal="center"/>
    </xf>
    <xf borderId="7" fillId="5" fontId="7" numFmtId="4" xfId="0" applyAlignment="1" applyBorder="1" applyFont="1" applyNumberFormat="1">
      <alignment horizontal="right"/>
    </xf>
    <xf borderId="0" fillId="0" fontId="3" numFmtId="4" xfId="0" applyFont="1" applyNumberFormat="1"/>
    <xf borderId="0" fillId="0" fontId="1" numFmtId="168" xfId="0" applyFont="1" applyNumberFormat="1"/>
    <xf borderId="7" fillId="0" fontId="8" numFmtId="0" xfId="0" applyAlignment="1" applyBorder="1" applyFont="1">
      <alignment horizontal="center"/>
    </xf>
    <xf borderId="7" fillId="0" fontId="9" numFmtId="0" xfId="0" applyBorder="1" applyFont="1"/>
    <xf borderId="8" fillId="3" fontId="10" numFmtId="0" xfId="0" applyAlignment="1" applyBorder="1" applyFont="1">
      <alignment horizontal="center"/>
    </xf>
    <xf borderId="9" fillId="3" fontId="10" numFmtId="0" xfId="0" applyAlignment="1" applyBorder="1" applyFont="1">
      <alignment horizontal="center" wrapText="1"/>
    </xf>
    <xf borderId="9" fillId="3" fontId="10" numFmtId="0" xfId="0" applyAlignment="1" applyBorder="1" applyFont="1">
      <alignment horizontal="center"/>
    </xf>
    <xf borderId="9" fillId="3" fontId="10" numFmtId="166" xfId="0" applyAlignment="1" applyBorder="1" applyFont="1" applyNumberFormat="1">
      <alignment horizontal="center"/>
    </xf>
    <xf borderId="9" fillId="3" fontId="10" numFmtId="167" xfId="0" applyAlignment="1" applyBorder="1" applyFont="1" applyNumberFormat="1">
      <alignment horizontal="center"/>
    </xf>
    <xf borderId="9" fillId="4" fontId="10" numFmtId="167" xfId="0" applyAlignment="1" applyBorder="1" applyFont="1" applyNumberFormat="1">
      <alignment horizontal="center" wrapText="1"/>
    </xf>
    <xf borderId="9" fillId="5" fontId="10" numFmtId="4" xfId="0" applyAlignment="1" applyBorder="1" applyFont="1" applyNumberFormat="1">
      <alignment horizontal="center" wrapText="1"/>
    </xf>
    <xf borderId="9" fillId="6" fontId="7" numFmtId="0" xfId="0" applyAlignment="1" applyBorder="1" applyFont="1">
      <alignment horizontal="center" wrapText="1"/>
    </xf>
    <xf borderId="8" fillId="7" fontId="10" numFmtId="0" xfId="0" applyAlignment="1" applyBorder="1" applyFont="1">
      <alignment horizontal="center"/>
    </xf>
    <xf borderId="9" fillId="7" fontId="9" numFmtId="0" xfId="0" applyBorder="1" applyFont="1"/>
    <xf borderId="9" fillId="7" fontId="3" numFmtId="166" xfId="0" applyAlignment="1" applyBorder="1" applyFont="1" applyNumberFormat="1">
      <alignment horizontal="right"/>
    </xf>
    <xf borderId="9" fillId="7" fontId="10" numFmtId="167" xfId="0" applyAlignment="1" applyBorder="1" applyFont="1" applyNumberFormat="1">
      <alignment horizontal="center"/>
    </xf>
    <xf borderId="9" fillId="4" fontId="10" numFmtId="167" xfId="0" applyAlignment="1" applyBorder="1" applyFont="1" applyNumberFormat="1">
      <alignment horizontal="center"/>
    </xf>
    <xf borderId="9" fillId="5" fontId="7" numFmtId="4" xfId="0" applyAlignment="1" applyBorder="1" applyFont="1" applyNumberFormat="1">
      <alignment horizontal="right"/>
    </xf>
    <xf borderId="12" fillId="0" fontId="9" numFmtId="0" xfId="0" applyBorder="1" applyFont="1"/>
    <xf borderId="0" fillId="0" fontId="11" numFmtId="0" xfId="0" applyFont="1"/>
    <xf borderId="0" fillId="8" fontId="10" numFmtId="0" xfId="0" applyAlignment="1" applyBorder="1" applyFill="1" applyFont="1">
      <alignment horizontal="center"/>
    </xf>
    <xf borderId="0" fillId="7" fontId="7" numFmtId="0" xfId="0" applyAlignment="1" applyBorder="1" applyFont="1">
      <alignment horizontal="center"/>
    </xf>
    <xf borderId="0" fillId="7" fontId="9" numFmtId="0" xfId="0" applyBorder="1" applyFont="1"/>
    <xf borderId="0" fillId="7" fontId="3" numFmtId="166" xfId="0" applyAlignment="1" applyBorder="1" applyFont="1" applyNumberFormat="1">
      <alignment horizontal="right"/>
    </xf>
    <xf borderId="0" fillId="7" fontId="3" numFmtId="166" xfId="0" applyBorder="1" applyFont="1" applyNumberFormat="1"/>
    <xf borderId="0" fillId="7" fontId="10" numFmtId="167" xfId="0" applyAlignment="1" applyBorder="1" applyFont="1" applyNumberFormat="1">
      <alignment horizontal="center"/>
    </xf>
    <xf borderId="0" fillId="4" fontId="10" numFmtId="167" xfId="0" applyAlignment="1" applyBorder="1" applyFont="1" applyNumberFormat="1">
      <alignment horizontal="center"/>
    </xf>
    <xf borderId="0" fillId="5" fontId="7" numFmtId="4" xfId="0" applyAlignment="1" applyBorder="1" applyFont="1" applyNumberFormat="1">
      <alignment horizontal="right"/>
    </xf>
    <xf borderId="0" fillId="0" fontId="9" numFmtId="0" xfId="0" applyFont="1"/>
    <xf borderId="0" fillId="7" fontId="10" numFmtId="0" xfId="0" applyAlignment="1" applyBorder="1" applyFont="1">
      <alignment horizontal="center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Border="1" applyFont="1">
      <alignment horizontal="center" wrapText="1"/>
    </xf>
    <xf borderId="9" fillId="7" fontId="10" numFmtId="0" xfId="0" applyAlignment="1" applyBorder="1" applyFont="1">
      <alignment horizontal="center"/>
    </xf>
    <xf borderId="0" fillId="0" fontId="1" numFmtId="0" xfId="0" applyAlignment="1" applyFont="1">
      <alignment/>
    </xf>
    <xf borderId="0" fillId="0" fontId="1" numFmtId="165" xfId="0" applyAlignment="1" applyFont="1" applyNumberFormat="1">
      <alignment/>
    </xf>
    <xf borderId="0" fillId="0" fontId="1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7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04" t="s">
        <v>362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242893.0</v>
      </c>
      <c r="B3" s="1" t="s">
        <v>29</v>
      </c>
    </row>
    <row r="4">
      <c r="A4" s="86">
        <v>242924.0</v>
      </c>
      <c r="B4" s="1" t="s">
        <v>29</v>
      </c>
    </row>
    <row r="5">
      <c r="A5" s="86">
        <v>242952.0</v>
      </c>
      <c r="B5" s="1" t="s">
        <v>29</v>
      </c>
    </row>
    <row r="6">
      <c r="A6" s="86">
        <v>242983.0</v>
      </c>
      <c r="B6" s="1" t="s">
        <v>29</v>
      </c>
    </row>
    <row r="7">
      <c r="A7" s="86">
        <v>243013.0</v>
      </c>
      <c r="B7" s="1" t="s">
        <v>29</v>
      </c>
    </row>
    <row r="8">
      <c r="A8" s="86">
        <v>243044.0</v>
      </c>
      <c r="B8" s="1" t="s">
        <v>29</v>
      </c>
    </row>
    <row r="9">
      <c r="A9" s="86">
        <v>243074.0</v>
      </c>
      <c r="B9" s="1" t="s">
        <v>29</v>
      </c>
    </row>
    <row r="10">
      <c r="A10" s="86">
        <v>243105.0</v>
      </c>
      <c r="B10" s="1" t="s">
        <v>29</v>
      </c>
    </row>
    <row r="11">
      <c r="A11" s="86">
        <v>243136.0</v>
      </c>
      <c r="B11" s="1" t="s">
        <v>29</v>
      </c>
    </row>
    <row r="12">
      <c r="A12" s="86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86">
        <v>243197.0</v>
      </c>
      <c r="B14" s="1" t="s">
        <v>29</v>
      </c>
    </row>
    <row r="15">
      <c r="A15" s="86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97" t="s">
        <v>165</v>
      </c>
      <c r="B39" s="98"/>
      <c r="C39" s="98"/>
      <c r="D39" s="98" t="s">
        <v>22</v>
      </c>
      <c r="E39" s="99" t="str">
        <f>SUM(E3:E38)</f>
        <v> 22.00 </v>
      </c>
      <c r="F39" s="81"/>
      <c r="G39" s="81"/>
      <c r="H39" s="81" t="s">
        <v>54</v>
      </c>
      <c r="I39" s="100" t="str">
        <f>SUM(I3:I38)</f>
        <v> ฿ 26,356.00 </v>
      </c>
      <c r="J39" s="101" t="str">
        <f t="shared" ref="J39:K39" si="1">SUM(#REF!)</f>
        <v>#REF!</v>
      </c>
      <c r="K39" s="102" t="str">
        <f t="shared" si="1"/>
        <v>#REF!</v>
      </c>
      <c r="L39" s="103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242894.0</v>
      </c>
      <c r="B3" s="1" t="s">
        <v>29</v>
      </c>
    </row>
    <row r="4">
      <c r="A4" s="86">
        <v>242925.0</v>
      </c>
      <c r="B4" s="1" t="s">
        <v>29</v>
      </c>
    </row>
    <row r="5">
      <c r="A5" s="86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86">
        <v>242984.0</v>
      </c>
      <c r="B6" s="1" t="s">
        <v>29</v>
      </c>
    </row>
    <row r="7">
      <c r="A7" s="86">
        <v>243014.0</v>
      </c>
      <c r="B7" s="1" t="s">
        <v>29</v>
      </c>
    </row>
    <row r="8">
      <c r="A8" s="86">
        <v>243045.0</v>
      </c>
      <c r="B8" s="1" t="s">
        <v>29</v>
      </c>
    </row>
    <row r="9">
      <c r="A9" s="86">
        <v>243075.0</v>
      </c>
      <c r="B9" s="1" t="s">
        <v>29</v>
      </c>
    </row>
    <row r="10">
      <c r="A10" s="86">
        <v>243106.0</v>
      </c>
      <c r="B10" s="1" t="s">
        <v>29</v>
      </c>
    </row>
    <row r="11">
      <c r="A11" s="86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86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86">
        <v>243198.0</v>
      </c>
      <c r="B13" s="1" t="s">
        <v>29</v>
      </c>
    </row>
    <row r="14">
      <c r="A14" s="86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97" t="s">
        <v>165</v>
      </c>
      <c r="B35" s="98"/>
      <c r="C35" s="98"/>
      <c r="D35" s="98" t="s">
        <v>22</v>
      </c>
      <c r="E35" s="99" t="str">
        <f>SUM(E3:E31)</f>
        <v> 28.00 </v>
      </c>
      <c r="F35" s="81"/>
      <c r="G35" s="81"/>
      <c r="H35" s="81" t="s">
        <v>54</v>
      </c>
      <c r="I35" s="100" t="str">
        <f>SUM(I3:I31)</f>
        <v> ฿ 17,456.00 </v>
      </c>
      <c r="J35" s="101" t="str">
        <f t="shared" ref="J35:K35" si="1">SUM(#REF!)</f>
        <v>#REF!</v>
      </c>
      <c r="K35" s="102" t="str">
        <f t="shared" si="1"/>
        <v>#REF!</v>
      </c>
      <c r="L35" s="103"/>
      <c r="N35" s="97" t="s">
        <v>165</v>
      </c>
      <c r="O35" s="98"/>
      <c r="P35" s="98"/>
      <c r="Q35" s="98" t="s">
        <v>22</v>
      </c>
      <c r="R35" s="99" t="str">
        <f>SUM(#REF!)</f>
        <v>#REF!</v>
      </c>
      <c r="S35" s="81"/>
      <c r="T35" s="81"/>
      <c r="U35" s="81" t="s">
        <v>54</v>
      </c>
      <c r="V35" s="100" t="str">
        <f t="shared" ref="V35:X35" si="2">SUM(#REF!)</f>
        <v>#REF!</v>
      </c>
      <c r="W35" s="101" t="str">
        <f t="shared" si="2"/>
        <v>#REF!</v>
      </c>
      <c r="X35" s="102" t="str">
        <f t="shared" si="2"/>
        <v>#REF!</v>
      </c>
      <c r="Y35" s="103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242895.0</v>
      </c>
      <c r="B3" s="1" t="s">
        <v>29</v>
      </c>
    </row>
    <row r="4">
      <c r="A4" s="86">
        <v>242926.0</v>
      </c>
      <c r="B4" s="1" t="s">
        <v>29</v>
      </c>
    </row>
    <row r="5">
      <c r="A5" s="86">
        <v>242954.0</v>
      </c>
      <c r="B5" s="1" t="s">
        <v>29</v>
      </c>
    </row>
    <row r="6">
      <c r="A6" s="86">
        <v>242985.0</v>
      </c>
      <c r="B6" s="1" t="s">
        <v>29</v>
      </c>
    </row>
    <row r="7">
      <c r="A7" s="86">
        <v>243015.0</v>
      </c>
      <c r="B7" s="1" t="s">
        <v>29</v>
      </c>
    </row>
    <row r="8">
      <c r="A8" s="86">
        <v>243046.0</v>
      </c>
      <c r="B8" s="1" t="s">
        <v>29</v>
      </c>
    </row>
    <row r="9">
      <c r="A9" s="86">
        <v>243076.0</v>
      </c>
      <c r="B9" s="1" t="s">
        <v>29</v>
      </c>
    </row>
    <row r="10">
      <c r="A10" s="86">
        <v>243107.0</v>
      </c>
      <c r="B10" s="1" t="s">
        <v>29</v>
      </c>
    </row>
    <row r="11">
      <c r="A11" s="86">
        <v>243138.0</v>
      </c>
      <c r="B11" s="1" t="s">
        <v>29</v>
      </c>
    </row>
    <row r="12">
      <c r="A12" s="86">
        <v>243168.0</v>
      </c>
      <c r="B12" s="1" t="s">
        <v>29</v>
      </c>
    </row>
    <row r="13">
      <c r="A13" s="86">
        <v>243199.0</v>
      </c>
      <c r="B13" s="1" t="s">
        <v>29</v>
      </c>
    </row>
    <row r="14">
      <c r="A14" s="86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06" t="s">
        <v>435</v>
      </c>
      <c r="B34" s="107" t="s">
        <v>29</v>
      </c>
      <c r="C34" s="107"/>
      <c r="D34" s="107"/>
      <c r="E34" s="108"/>
      <c r="F34" s="109"/>
      <c r="G34" s="109"/>
      <c r="H34" s="109"/>
      <c r="I34" s="110"/>
      <c r="J34" s="111"/>
      <c r="K34" s="112"/>
      <c r="L34" s="113"/>
      <c r="N34" s="114"/>
      <c r="O34" s="107"/>
      <c r="P34" s="107"/>
      <c r="Q34" s="107"/>
      <c r="R34" s="108"/>
      <c r="S34" s="109"/>
      <c r="T34" s="109"/>
      <c r="U34" s="109"/>
      <c r="V34" s="110"/>
      <c r="W34" s="111"/>
      <c r="X34" s="112"/>
      <c r="Y34" s="113"/>
    </row>
    <row r="35" ht="15.75" customHeight="1">
      <c r="A35" s="106" t="s">
        <v>436</v>
      </c>
      <c r="B35" s="107" t="s">
        <v>29</v>
      </c>
      <c r="C35" s="107"/>
      <c r="D35" s="107"/>
      <c r="E35" s="108"/>
      <c r="F35" s="109"/>
      <c r="G35" s="109"/>
      <c r="H35" s="109"/>
      <c r="I35" s="110"/>
      <c r="J35" s="111"/>
      <c r="K35" s="112"/>
      <c r="L35" s="113"/>
      <c r="N35" s="114"/>
      <c r="O35" s="107"/>
      <c r="P35" s="107"/>
      <c r="Q35" s="107"/>
      <c r="R35" s="108"/>
      <c r="S35" s="109"/>
      <c r="T35" s="109"/>
      <c r="U35" s="109"/>
      <c r="V35" s="110"/>
      <c r="W35" s="111"/>
      <c r="X35" s="112"/>
      <c r="Y35" s="113"/>
    </row>
    <row r="36" ht="15.75" customHeight="1">
      <c r="A36" s="97" t="s">
        <v>165</v>
      </c>
      <c r="B36" s="98"/>
      <c r="C36" s="98"/>
      <c r="D36" s="98" t="s">
        <v>22</v>
      </c>
      <c r="E36" s="99" t="str">
        <f>SUM(E3:E30)</f>
        <v> 17.00 </v>
      </c>
      <c r="F36" s="81"/>
      <c r="G36" s="81"/>
      <c r="H36" s="81" t="s">
        <v>54</v>
      </c>
      <c r="I36" s="100" t="str">
        <f>SUM(I3:I33)</f>
        <v> ฿ 6,142.00 </v>
      </c>
      <c r="J36" s="101" t="str">
        <f t="shared" ref="J36:K36" si="1">SUM(#REF!)</f>
        <v>#REF!</v>
      </c>
      <c r="K36" s="102" t="str">
        <f t="shared" si="1"/>
        <v>#REF!</v>
      </c>
      <c r="L36" s="103"/>
      <c r="N36" s="97" t="s">
        <v>165</v>
      </c>
      <c r="O36" s="98"/>
      <c r="P36" s="98"/>
      <c r="Q36" s="98" t="s">
        <v>22</v>
      </c>
      <c r="R36" s="99" t="str">
        <f>SUM(#REF!)</f>
        <v>#REF!</v>
      </c>
      <c r="S36" s="81"/>
      <c r="T36" s="81"/>
      <c r="U36" s="81" t="s">
        <v>54</v>
      </c>
      <c r="V36" s="100" t="str">
        <f t="shared" ref="V36:X36" si="2">SUM(#REF!)</f>
        <v>#REF!</v>
      </c>
      <c r="W36" s="101" t="str">
        <f t="shared" si="2"/>
        <v>#REF!</v>
      </c>
      <c r="X36" s="102" t="str">
        <f t="shared" si="2"/>
        <v>#REF!</v>
      </c>
      <c r="Y36" s="103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05" t="s">
        <v>108</v>
      </c>
    </row>
    <row r="107" ht="15.75" customHeight="1">
      <c r="A107" s="86">
        <v>242894.0</v>
      </c>
    </row>
    <row r="108" ht="15.75" customHeight="1">
      <c r="A108" s="86">
        <v>242925.0</v>
      </c>
    </row>
    <row r="109" ht="15.75" customHeight="1">
      <c r="A109" s="86">
        <v>242953.0</v>
      </c>
    </row>
    <row r="110" ht="15.75" customHeight="1">
      <c r="A110" s="86">
        <v>242984.0</v>
      </c>
    </row>
    <row r="111" ht="15.75" customHeight="1">
      <c r="A111" s="86">
        <v>243014.0</v>
      </c>
    </row>
    <row r="112" ht="15.75" customHeight="1">
      <c r="A112" s="86">
        <v>243045.0</v>
      </c>
    </row>
    <row r="113" ht="15.75" customHeight="1">
      <c r="A113" s="86">
        <v>243075.0</v>
      </c>
    </row>
    <row r="114" ht="15.75" customHeight="1">
      <c r="A114" s="86">
        <v>243106.0</v>
      </c>
    </row>
    <row r="115" ht="15.75" customHeight="1">
      <c r="A115" s="86">
        <v>243137.0</v>
      </c>
    </row>
    <row r="116" ht="15.75" customHeight="1">
      <c r="A116" s="86">
        <v>243167.0</v>
      </c>
    </row>
    <row r="117" ht="15.75" customHeight="1">
      <c r="A117" s="86">
        <v>243198.0</v>
      </c>
    </row>
    <row r="118" ht="15.75" customHeight="1">
      <c r="A118" s="86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97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05" t="s">
        <v>108</v>
      </c>
    </row>
    <row r="210" ht="15.75" customHeight="1">
      <c r="A210" s="86">
        <v>242894.0</v>
      </c>
    </row>
    <row r="211" ht="15.75" customHeight="1">
      <c r="A211" s="86">
        <v>242925.0</v>
      </c>
    </row>
    <row r="212" ht="15.75" customHeight="1">
      <c r="A212" s="86">
        <v>242953.0</v>
      </c>
    </row>
    <row r="213" ht="15.75" customHeight="1">
      <c r="A213" s="86">
        <v>242984.0</v>
      </c>
    </row>
    <row r="214" ht="15.75" customHeight="1">
      <c r="A214" s="86">
        <v>243014.0</v>
      </c>
    </row>
    <row r="215" ht="15.75" customHeight="1">
      <c r="A215" s="86">
        <v>243045.0</v>
      </c>
    </row>
    <row r="216" ht="15.75" customHeight="1">
      <c r="A216" s="86">
        <v>243075.0</v>
      </c>
    </row>
    <row r="217" ht="15.75" customHeight="1">
      <c r="A217" s="86">
        <v>243106.0</v>
      </c>
    </row>
    <row r="218" ht="15.75" customHeight="1">
      <c r="A218" s="86">
        <v>243137.0</v>
      </c>
    </row>
    <row r="219" ht="15.75" customHeight="1">
      <c r="A219" s="86">
        <v>243167.0</v>
      </c>
    </row>
    <row r="220" ht="15.75" customHeight="1">
      <c r="A220" s="86">
        <v>243198.0</v>
      </c>
    </row>
    <row r="221" ht="15.75" customHeight="1">
      <c r="A221" s="86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97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05" t="s">
        <v>108</v>
      </c>
    </row>
    <row r="313" ht="15.75" customHeight="1">
      <c r="A313" s="86">
        <v>242894.0</v>
      </c>
    </row>
    <row r="314" ht="15.75" customHeight="1">
      <c r="A314" s="86">
        <v>242925.0</v>
      </c>
    </row>
    <row r="315" ht="15.75" customHeight="1">
      <c r="A315" s="86">
        <v>242953.0</v>
      </c>
    </row>
    <row r="316" ht="15.75" customHeight="1">
      <c r="A316" s="86">
        <v>242984.0</v>
      </c>
    </row>
    <row r="317" ht="15.75" customHeight="1">
      <c r="A317" s="86">
        <v>243014.0</v>
      </c>
    </row>
    <row r="318" ht="15.75" customHeight="1">
      <c r="A318" s="86">
        <v>243045.0</v>
      </c>
    </row>
    <row r="319" ht="15.75" customHeight="1">
      <c r="A319" s="86">
        <v>243075.0</v>
      </c>
    </row>
    <row r="320" ht="15.75" customHeight="1">
      <c r="A320" s="86">
        <v>243106.0</v>
      </c>
    </row>
    <row r="321" ht="15.75" customHeight="1">
      <c r="A321" s="86">
        <v>243137.0</v>
      </c>
    </row>
    <row r="322" ht="15.75" customHeight="1">
      <c r="A322" s="86">
        <v>243167.0</v>
      </c>
    </row>
    <row r="323" ht="15.75" customHeight="1">
      <c r="A323" s="86">
        <v>243198.0</v>
      </c>
    </row>
    <row r="324" ht="15.75" customHeight="1">
      <c r="A324" s="86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97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05" t="s">
        <v>108</v>
      </c>
    </row>
    <row r="416" ht="15.75" customHeight="1">
      <c r="A416" s="86">
        <v>242894.0</v>
      </c>
    </row>
    <row r="417" ht="15.75" customHeight="1">
      <c r="A417" s="86">
        <v>242925.0</v>
      </c>
    </row>
    <row r="418" ht="15.75" customHeight="1">
      <c r="A418" s="86">
        <v>242953.0</v>
      </c>
    </row>
    <row r="419" ht="15.75" customHeight="1">
      <c r="A419" s="86">
        <v>242984.0</v>
      </c>
    </row>
    <row r="420" ht="15.75" customHeight="1">
      <c r="A420" s="86">
        <v>243014.0</v>
      </c>
    </row>
    <row r="421" ht="15.75" customHeight="1">
      <c r="A421" s="86">
        <v>243045.0</v>
      </c>
    </row>
    <row r="422" ht="15.75" customHeight="1">
      <c r="A422" s="86">
        <v>243075.0</v>
      </c>
    </row>
    <row r="423" ht="15.75" customHeight="1">
      <c r="A423" s="86">
        <v>243106.0</v>
      </c>
    </row>
    <row r="424" ht="15.75" customHeight="1">
      <c r="A424" s="86">
        <v>243137.0</v>
      </c>
    </row>
    <row r="425" ht="15.75" customHeight="1">
      <c r="A425" s="86">
        <v>243167.0</v>
      </c>
    </row>
    <row r="426" ht="15.75" customHeight="1">
      <c r="A426" s="86">
        <v>243198.0</v>
      </c>
    </row>
    <row r="427" ht="15.75" customHeight="1">
      <c r="A427" s="86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97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05" t="s">
        <v>108</v>
      </c>
    </row>
    <row r="519" ht="15.75" customHeight="1">
      <c r="A519" s="86">
        <v>242894.0</v>
      </c>
    </row>
    <row r="520" ht="15.75" customHeight="1">
      <c r="A520" s="86">
        <v>242925.0</v>
      </c>
    </row>
    <row r="521" ht="15.75" customHeight="1">
      <c r="A521" s="86">
        <v>242953.0</v>
      </c>
    </row>
    <row r="522" ht="15.75" customHeight="1">
      <c r="A522" s="86">
        <v>242984.0</v>
      </c>
    </row>
    <row r="523" ht="15.75" customHeight="1">
      <c r="A523" s="86">
        <v>243014.0</v>
      </c>
    </row>
    <row r="524" ht="15.75" customHeight="1">
      <c r="A524" s="86">
        <v>243045.0</v>
      </c>
    </row>
    <row r="525" ht="15.75" customHeight="1">
      <c r="A525" s="86">
        <v>243075.0</v>
      </c>
    </row>
    <row r="526" ht="15.75" customHeight="1">
      <c r="A526" s="86">
        <v>243106.0</v>
      </c>
    </row>
    <row r="527" ht="15.75" customHeight="1">
      <c r="A527" s="86">
        <v>243137.0</v>
      </c>
    </row>
    <row r="528" ht="15.75" customHeight="1">
      <c r="A528" s="86">
        <v>243167.0</v>
      </c>
    </row>
    <row r="529" ht="15.75" customHeight="1">
      <c r="A529" s="86">
        <v>243198.0</v>
      </c>
    </row>
    <row r="530" ht="15.75" customHeight="1">
      <c r="A530" s="86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97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05" t="s">
        <v>108</v>
      </c>
    </row>
    <row r="622" ht="15.75" customHeight="1">
      <c r="A622" s="86">
        <v>242894.0</v>
      </c>
    </row>
    <row r="623" ht="15.75" customHeight="1">
      <c r="A623" s="86">
        <v>242925.0</v>
      </c>
    </row>
    <row r="624" ht="15.75" customHeight="1">
      <c r="A624" s="86">
        <v>242953.0</v>
      </c>
    </row>
    <row r="625" ht="15.75" customHeight="1">
      <c r="A625" s="86">
        <v>242984.0</v>
      </c>
    </row>
    <row r="626" ht="15.75" customHeight="1">
      <c r="A626" s="86">
        <v>243014.0</v>
      </c>
    </row>
    <row r="627" ht="15.75" customHeight="1">
      <c r="A627" s="86">
        <v>243045.0</v>
      </c>
    </row>
    <row r="628" ht="15.75" customHeight="1">
      <c r="A628" s="86">
        <v>243075.0</v>
      </c>
    </row>
    <row r="629" ht="15.75" customHeight="1">
      <c r="A629" s="86">
        <v>243106.0</v>
      </c>
    </row>
    <row r="630" ht="15.75" customHeight="1">
      <c r="A630" s="86">
        <v>243137.0</v>
      </c>
    </row>
    <row r="631" ht="15.75" customHeight="1">
      <c r="A631" s="86">
        <v>243167.0</v>
      </c>
    </row>
    <row r="632" ht="15.75" customHeight="1">
      <c r="A632" s="86">
        <v>243198.0</v>
      </c>
    </row>
    <row r="633" ht="15.75" customHeight="1">
      <c r="A633" s="86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97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05" t="s">
        <v>108</v>
      </c>
    </row>
    <row r="725" ht="15.75" customHeight="1">
      <c r="A725" s="86">
        <v>242894.0</v>
      </c>
    </row>
    <row r="726" ht="15.75" customHeight="1">
      <c r="A726" s="86">
        <v>242925.0</v>
      </c>
    </row>
    <row r="727" ht="15.75" customHeight="1">
      <c r="A727" s="86">
        <v>242953.0</v>
      </c>
    </row>
    <row r="728" ht="15.75" customHeight="1">
      <c r="A728" s="86">
        <v>242984.0</v>
      </c>
    </row>
    <row r="729" ht="15.75" customHeight="1">
      <c r="A729" s="86">
        <v>243014.0</v>
      </c>
    </row>
    <row r="730" ht="15.75" customHeight="1">
      <c r="A730" s="86">
        <v>243045.0</v>
      </c>
    </row>
    <row r="731" ht="15.75" customHeight="1">
      <c r="A731" s="86">
        <v>243075.0</v>
      </c>
    </row>
    <row r="732" ht="15.75" customHeight="1">
      <c r="A732" s="86">
        <v>243106.0</v>
      </c>
    </row>
    <row r="733" ht="15.75" customHeight="1">
      <c r="A733" s="86">
        <v>243137.0</v>
      </c>
    </row>
    <row r="734" ht="15.75" customHeight="1">
      <c r="A734" s="86">
        <v>243167.0</v>
      </c>
    </row>
    <row r="735" ht="15.75" customHeight="1">
      <c r="A735" s="86">
        <v>243198.0</v>
      </c>
    </row>
    <row r="736" ht="15.75" customHeight="1">
      <c r="A736" s="86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97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05" t="s">
        <v>108</v>
      </c>
    </row>
    <row r="828" ht="15.75" customHeight="1">
      <c r="A828" s="86">
        <v>242894.0</v>
      </c>
    </row>
    <row r="829" ht="15.75" customHeight="1">
      <c r="A829" s="86">
        <v>242925.0</v>
      </c>
    </row>
    <row r="830" ht="15.75" customHeight="1">
      <c r="A830" s="86">
        <v>242953.0</v>
      </c>
    </row>
    <row r="831" ht="15.75" customHeight="1">
      <c r="A831" s="86">
        <v>242984.0</v>
      </c>
    </row>
    <row r="832" ht="15.75" customHeight="1">
      <c r="A832" s="86">
        <v>243014.0</v>
      </c>
    </row>
    <row r="833" ht="15.75" customHeight="1">
      <c r="A833" s="86">
        <v>243045.0</v>
      </c>
    </row>
    <row r="834" ht="15.75" customHeight="1">
      <c r="A834" s="86">
        <v>243075.0</v>
      </c>
    </row>
    <row r="835" ht="15.75" customHeight="1">
      <c r="A835" s="86">
        <v>243106.0</v>
      </c>
    </row>
    <row r="836" ht="15.75" customHeight="1">
      <c r="A836" s="86">
        <v>243137.0</v>
      </c>
    </row>
    <row r="837" ht="15.75" customHeight="1">
      <c r="A837" s="86">
        <v>243167.0</v>
      </c>
    </row>
    <row r="838" ht="15.75" customHeight="1">
      <c r="A838" s="86">
        <v>243198.0</v>
      </c>
    </row>
    <row r="839" ht="15.75" customHeight="1">
      <c r="A839" s="86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97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115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15">
        <v>23781.0</v>
      </c>
      <c r="B4" s="1" t="s">
        <v>29</v>
      </c>
    </row>
    <row r="5">
      <c r="A5" s="115">
        <v>23809.0</v>
      </c>
      <c r="B5" s="1" t="s">
        <v>29</v>
      </c>
    </row>
    <row r="6">
      <c r="A6" s="115">
        <v>23840.0</v>
      </c>
      <c r="B6" s="1" t="s">
        <v>29</v>
      </c>
    </row>
    <row r="7">
      <c r="A7" s="115">
        <v>23870.0</v>
      </c>
      <c r="B7" s="1" t="s">
        <v>29</v>
      </c>
    </row>
    <row r="8">
      <c r="A8" s="115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15">
        <v>23931.0</v>
      </c>
      <c r="B10" s="1" t="s">
        <v>29</v>
      </c>
    </row>
    <row r="11">
      <c r="A11" s="115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15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15">
        <v>24023.0</v>
      </c>
      <c r="B13" s="1" t="s">
        <v>29</v>
      </c>
    </row>
    <row r="14">
      <c r="A14" s="115">
        <v>24054.0</v>
      </c>
      <c r="B14" s="1" t="s">
        <v>29</v>
      </c>
    </row>
    <row r="15">
      <c r="A15" s="115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97" t="s">
        <v>165</v>
      </c>
      <c r="B37" s="98"/>
      <c r="C37" s="98"/>
      <c r="D37" s="98" t="s">
        <v>22</v>
      </c>
      <c r="E37" s="99" t="str">
        <f>SUM(E3:E36)</f>
        <v> 50.00 </v>
      </c>
      <c r="F37" s="81"/>
      <c r="G37" s="81"/>
      <c r="H37" s="81" t="s">
        <v>54</v>
      </c>
      <c r="I37" s="100" t="str">
        <f>SUM(I3:I36)</f>
        <v> ฿ 24,021.00 </v>
      </c>
      <c r="J37" s="101" t="str">
        <f t="shared" ref="J37:K37" si="1">SUM(#REF!)</f>
        <v>#REF!</v>
      </c>
      <c r="K37" s="102" t="str">
        <f t="shared" si="1"/>
        <v>#REF!</v>
      </c>
      <c r="L37" s="97" t="s">
        <v>165</v>
      </c>
      <c r="M37" s="98"/>
      <c r="N37" s="98"/>
      <c r="O37" s="98" t="s">
        <v>22</v>
      </c>
      <c r="P37" s="99" t="str">
        <f>SUM(#REF!)</f>
        <v>#REF!</v>
      </c>
      <c r="Q37" s="81"/>
      <c r="R37" s="81"/>
      <c r="S37" s="81" t="s">
        <v>54</v>
      </c>
      <c r="T37" s="100" t="str">
        <f t="shared" ref="T37:V37" si="2">SUM(#REF!)</f>
        <v>#REF!</v>
      </c>
      <c r="U37" s="101" t="str">
        <f t="shared" si="2"/>
        <v>#REF!</v>
      </c>
      <c r="V37" s="102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116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16">
        <v>242928.0</v>
      </c>
      <c r="B5" s="1" t="s">
        <v>29</v>
      </c>
    </row>
    <row r="6">
      <c r="A6" s="115">
        <v>242956.0</v>
      </c>
      <c r="B6" s="1" t="s">
        <v>29</v>
      </c>
    </row>
    <row r="7">
      <c r="A7" s="86">
        <v>242987.0</v>
      </c>
      <c r="B7" s="1" t="s">
        <v>29</v>
      </c>
    </row>
    <row r="8">
      <c r="A8" s="86">
        <v>243017.0</v>
      </c>
      <c r="B8" s="1" t="s">
        <v>29</v>
      </c>
    </row>
    <row r="9">
      <c r="A9" s="86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86">
        <v>243078.0</v>
      </c>
      <c r="B10" s="1" t="s">
        <v>29</v>
      </c>
    </row>
    <row r="11">
      <c r="A11" s="86">
        <v>243109.0</v>
      </c>
      <c r="B11" s="1" t="s">
        <v>29</v>
      </c>
    </row>
    <row r="12">
      <c r="A12" s="86">
        <v>243140.0</v>
      </c>
      <c r="B12" s="1" t="s">
        <v>29</v>
      </c>
    </row>
    <row r="13">
      <c r="A13" s="86">
        <v>243170.0</v>
      </c>
      <c r="B13" s="1" t="s">
        <v>29</v>
      </c>
    </row>
    <row r="14">
      <c r="A14" s="86">
        <v>243201.0</v>
      </c>
      <c r="B14" s="1" t="s">
        <v>29</v>
      </c>
    </row>
    <row r="15">
      <c r="A15" s="86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97" t="s">
        <v>165</v>
      </c>
      <c r="B35" s="98"/>
      <c r="C35" s="98"/>
      <c r="D35" s="98" t="s">
        <v>22</v>
      </c>
      <c r="E35" s="99" t="str">
        <f>SUM(E2:E34)</f>
        <v> 115.00 </v>
      </c>
      <c r="F35" s="81"/>
      <c r="G35" s="81"/>
      <c r="H35" s="81" t="s">
        <v>54</v>
      </c>
      <c r="I35" s="100" t="str">
        <f>SUM(I3:I34)</f>
        <v> ฿ 24,475.00 </v>
      </c>
      <c r="J35" s="101" t="str">
        <f t="shared" ref="J35:K35" si="1">SUM(#REF!)</f>
        <v>#REF!</v>
      </c>
      <c r="K35" s="102" t="str">
        <f t="shared" si="1"/>
        <v>#REF!</v>
      </c>
      <c r="L35" s="97"/>
      <c r="M35" s="98"/>
      <c r="N35" s="98"/>
      <c r="O35" s="98"/>
      <c r="P35" s="99"/>
      <c r="Q35" s="81"/>
      <c r="R35" s="81"/>
      <c r="S35" s="81"/>
      <c r="T35" s="100"/>
      <c r="U35" s="101"/>
      <c r="V35" s="10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</row>
    <row r="3">
      <c r="A3" s="86">
        <v>242898.0</v>
      </c>
      <c r="B3" s="1" t="s">
        <v>29</v>
      </c>
    </row>
    <row r="4">
      <c r="A4" s="86">
        <v>242929.0</v>
      </c>
      <c r="B4" s="1" t="s">
        <v>29</v>
      </c>
    </row>
    <row r="5">
      <c r="A5" s="86">
        <v>242957.0</v>
      </c>
      <c r="B5" s="1" t="s">
        <v>29</v>
      </c>
    </row>
    <row r="6">
      <c r="A6" s="86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86">
        <v>243018.0</v>
      </c>
      <c r="B7" s="1" t="s">
        <v>29</v>
      </c>
    </row>
    <row r="8">
      <c r="A8" s="86">
        <v>243049.0</v>
      </c>
      <c r="B8" s="1" t="s">
        <v>29</v>
      </c>
    </row>
    <row r="9">
      <c r="A9" s="86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86">
        <v>243110.0</v>
      </c>
      <c r="B11" s="1" t="s">
        <v>29</v>
      </c>
    </row>
    <row r="12">
      <c r="A12" s="86">
        <v>243141.0</v>
      </c>
      <c r="B12" s="1" t="s">
        <v>29</v>
      </c>
    </row>
    <row r="13">
      <c r="A13" s="86">
        <v>243171.0</v>
      </c>
      <c r="B13" s="1" t="s">
        <v>29</v>
      </c>
    </row>
    <row r="14">
      <c r="A14" s="86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86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97" t="s">
        <v>165</v>
      </c>
      <c r="B37" s="98"/>
      <c r="C37" s="98"/>
      <c r="D37" s="98" t="s">
        <v>22</v>
      </c>
      <c r="E37" s="99" t="str">
        <f>SUM(E1:E36)</f>
        <v> 13.00 </v>
      </c>
      <c r="F37" s="81"/>
      <c r="G37" s="81"/>
      <c r="H37" s="81" t="s">
        <v>54</v>
      </c>
      <c r="I37" s="100" t="str">
        <f>SUM(I1:I36)</f>
        <v> ฿ 18,818.00 </v>
      </c>
      <c r="J37" s="101" t="str">
        <f t="shared" ref="J37:K37" si="1">SUM(#REF!)</f>
        <v>#REF!</v>
      </c>
      <c r="K37" s="102" t="str">
        <f t="shared" si="1"/>
        <v>#REF!</v>
      </c>
      <c r="L37" s="97"/>
      <c r="M37" s="98"/>
      <c r="N37" s="98"/>
      <c r="O37" s="98"/>
      <c r="P37" s="99"/>
      <c r="Q37" s="81"/>
      <c r="R37" s="81"/>
      <c r="S37" s="81"/>
      <c r="T37" s="100"/>
      <c r="U37" s="101"/>
      <c r="V37" s="102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</row>
    <row r="3">
      <c r="A3" s="86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86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86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86">
        <v>242989.0</v>
      </c>
      <c r="B11" s="1" t="s">
        <v>29</v>
      </c>
    </row>
    <row r="12">
      <c r="A12" s="86">
        <v>243019.0</v>
      </c>
      <c r="B12" s="1" t="s">
        <v>29</v>
      </c>
    </row>
    <row r="13">
      <c r="A13" s="86">
        <v>243050.0</v>
      </c>
      <c r="B13" s="1" t="s">
        <v>29</v>
      </c>
    </row>
    <row r="14">
      <c r="A14" s="86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86">
        <v>243111.0</v>
      </c>
      <c r="B19" s="1" t="s">
        <v>29</v>
      </c>
    </row>
    <row r="20">
      <c r="A20" s="86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86">
        <v>243172.0</v>
      </c>
      <c r="B21" s="1" t="s">
        <v>29</v>
      </c>
    </row>
    <row r="22" ht="15.75" customHeight="1">
      <c r="A22" s="86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86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97" t="s">
        <v>165</v>
      </c>
      <c r="B44" s="98"/>
      <c r="C44" s="98"/>
      <c r="D44" s="98" t="s">
        <v>22</v>
      </c>
      <c r="E44" s="99" t="str">
        <f>SUM(E2:E43)</f>
        <v> 32.00 </v>
      </c>
      <c r="F44" s="81"/>
      <c r="G44" s="81"/>
      <c r="H44" s="81" t="s">
        <v>54</v>
      </c>
      <c r="I44" s="100" t="str">
        <f>SUM(I2:I43)</f>
        <v> ฿ 23,555.00 </v>
      </c>
      <c r="J44" s="101" t="str">
        <f t="shared" ref="J44:K44" si="1">SUM(#REF!)</f>
        <v>#REF!</v>
      </c>
      <c r="K44" s="102" t="str">
        <f t="shared" si="1"/>
        <v>#REF!</v>
      </c>
      <c r="L44" s="97"/>
      <c r="M44" s="98"/>
      <c r="N44" s="98"/>
      <c r="O44" s="98"/>
      <c r="P44" s="99"/>
      <c r="Q44" s="81"/>
      <c r="R44" s="81"/>
      <c r="S44" s="81"/>
      <c r="T44" s="100"/>
      <c r="U44" s="101"/>
      <c r="V44" s="10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W2" s="105" t="s">
        <v>108</v>
      </c>
      <c r="X2" s="90" t="s">
        <v>109</v>
      </c>
      <c r="Y2" s="90" t="s">
        <v>110</v>
      </c>
      <c r="Z2" s="91" t="s">
        <v>111</v>
      </c>
      <c r="AA2" s="92" t="s">
        <v>22</v>
      </c>
      <c r="AB2" s="92" t="s">
        <v>112</v>
      </c>
      <c r="AC2" s="92" t="s">
        <v>113</v>
      </c>
      <c r="AD2" s="92" t="s">
        <v>114</v>
      </c>
      <c r="AE2" s="93" t="s">
        <v>23</v>
      </c>
      <c r="AF2" s="94" t="s">
        <v>115</v>
      </c>
      <c r="AG2" s="95" t="s">
        <v>116</v>
      </c>
      <c r="AH2" s="96" t="s">
        <v>117</v>
      </c>
      <c r="AI2" s="96" t="s">
        <v>118</v>
      </c>
      <c r="AJ2" s="117"/>
    </row>
    <row r="3">
      <c r="A3" s="86">
        <v>242900.0</v>
      </c>
      <c r="B3" s="1" t="s">
        <v>29</v>
      </c>
    </row>
    <row r="4">
      <c r="A4" s="86">
        <v>242931.0</v>
      </c>
      <c r="B4" s="1" t="s">
        <v>29</v>
      </c>
    </row>
    <row r="5">
      <c r="A5" s="86">
        <v>242959.0</v>
      </c>
      <c r="B5" s="1" t="s">
        <v>29</v>
      </c>
    </row>
    <row r="6">
      <c r="A6" s="86">
        <v>242990.0</v>
      </c>
      <c r="B6" s="1" t="s">
        <v>29</v>
      </c>
    </row>
    <row r="7">
      <c r="A7" s="86">
        <v>243020.0</v>
      </c>
      <c r="B7" s="1" t="s">
        <v>29</v>
      </c>
    </row>
    <row r="8">
      <c r="A8" s="86">
        <v>243051.0</v>
      </c>
      <c r="B8" s="1" t="s">
        <v>29</v>
      </c>
    </row>
    <row r="9">
      <c r="A9" s="86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86">
        <v>243112.0</v>
      </c>
    </row>
    <row r="11">
      <c r="A11" s="86">
        <v>243143.0</v>
      </c>
    </row>
    <row r="12">
      <c r="A12" s="86">
        <v>243173.0</v>
      </c>
    </row>
    <row r="13">
      <c r="A13" s="86">
        <v>243204.0</v>
      </c>
    </row>
    <row r="14">
      <c r="A14" s="86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97" t="s">
        <v>165</v>
      </c>
      <c r="B37" s="98"/>
      <c r="C37" s="98"/>
      <c r="D37" s="98" t="s">
        <v>22</v>
      </c>
      <c r="E37" s="99" t="str">
        <f>SUM(E1:E36)</f>
        <v> 60.00 </v>
      </c>
      <c r="F37" s="81"/>
      <c r="G37" s="81"/>
      <c r="H37" s="81" t="s">
        <v>54</v>
      </c>
      <c r="I37" s="100" t="str">
        <f>SUM(I1:I36)</f>
        <v> ฿ 20,093.00 </v>
      </c>
      <c r="J37" s="101" t="str">
        <f t="shared" ref="J37:K37" si="1">SUM(#REF!)</f>
        <v>#REF!</v>
      </c>
      <c r="K37" s="102" t="str">
        <f t="shared" si="1"/>
        <v>#REF!</v>
      </c>
      <c r="L37" s="97"/>
      <c r="M37" s="98"/>
      <c r="N37" s="98"/>
      <c r="O37" s="98"/>
      <c r="P37" s="99"/>
      <c r="Q37" s="81"/>
      <c r="R37" s="81"/>
      <c r="S37" s="81"/>
      <c r="T37" s="100"/>
      <c r="U37" s="101"/>
      <c r="V37" s="10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>
      <c r="A3" s="115">
        <v>243254.0</v>
      </c>
      <c r="B3" s="1" t="s">
        <v>29</v>
      </c>
    </row>
    <row r="4">
      <c r="A4" s="86">
        <v>243285.0</v>
      </c>
      <c r="B4" s="1" t="s">
        <v>29</v>
      </c>
    </row>
    <row r="5">
      <c r="A5" s="115">
        <v>24167.0</v>
      </c>
      <c r="B5" s="1" t="s">
        <v>29</v>
      </c>
    </row>
    <row r="6">
      <c r="A6" s="115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15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15">
        <v>24259.0</v>
      </c>
    </row>
    <row r="10">
      <c r="A10" s="115">
        <v>24289.0</v>
      </c>
    </row>
    <row r="11">
      <c r="A11" s="115">
        <v>24320.0</v>
      </c>
    </row>
    <row r="12">
      <c r="A12" s="115">
        <v>24351.0</v>
      </c>
    </row>
    <row r="13">
      <c r="A13" s="115">
        <v>24381.0</v>
      </c>
    </row>
    <row r="14">
      <c r="A14" s="115">
        <v>24412.0</v>
      </c>
    </row>
    <row r="15">
      <c r="A15" s="115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97" t="s">
        <v>165</v>
      </c>
      <c r="B39" s="98"/>
      <c r="C39" s="98"/>
      <c r="D39" s="98" t="s">
        <v>22</v>
      </c>
      <c r="E39" s="99" t="str">
        <f>SUM(E3:E38)</f>
        <v> 279.00 </v>
      </c>
      <c r="F39" s="81"/>
      <c r="G39" s="81"/>
      <c r="H39" s="81" t="s">
        <v>54</v>
      </c>
      <c r="I39" s="100" t="str">
        <f>SUM(I3:I38)</f>
        <v> ฿ 102,402.00 </v>
      </c>
      <c r="J39" s="101" t="str">
        <f t="shared" ref="J39:K39" si="1">SUM(#REF!)</f>
        <v>#REF!</v>
      </c>
      <c r="K39" s="102" t="str">
        <f t="shared" si="1"/>
        <v>#REF!</v>
      </c>
      <c r="L39" s="97"/>
      <c r="M39" s="98"/>
      <c r="N39" s="98"/>
      <c r="O39" s="98"/>
      <c r="P39" s="99"/>
      <c r="Q39" s="81"/>
      <c r="R39" s="81"/>
      <c r="S39" s="81"/>
      <c r="T39" s="100"/>
      <c r="U39" s="101"/>
      <c r="V39" s="10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>
      <c r="A3" s="115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15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15">
        <v>24168.0</v>
      </c>
      <c r="B5" s="1" t="s">
        <v>29</v>
      </c>
    </row>
    <row r="6">
      <c r="A6" s="115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15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15">
        <v>24290.0</v>
      </c>
      <c r="B11" s="1" t="s">
        <v>29</v>
      </c>
    </row>
    <row r="12">
      <c r="A12" s="115">
        <v>24321.0</v>
      </c>
      <c r="B12" s="1" t="s">
        <v>29</v>
      </c>
    </row>
    <row r="13">
      <c r="A13" s="115">
        <v>24352.0</v>
      </c>
      <c r="B13" s="1" t="s">
        <v>29</v>
      </c>
    </row>
    <row r="14">
      <c r="A14" s="115">
        <v>24382.0</v>
      </c>
      <c r="B14" s="1" t="s">
        <v>29</v>
      </c>
    </row>
    <row r="15">
      <c r="A15" s="115">
        <v>24413.0</v>
      </c>
      <c r="B15" s="1" t="s">
        <v>29</v>
      </c>
    </row>
    <row r="16">
      <c r="A16" s="115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97" t="s">
        <v>165</v>
      </c>
      <c r="B40" s="98"/>
      <c r="C40" s="98"/>
      <c r="D40" s="98" t="s">
        <v>22</v>
      </c>
      <c r="E40" s="99" t="str">
        <f>SUM(E4:E37)</f>
        <v> 103.00 </v>
      </c>
      <c r="F40" s="81"/>
      <c r="G40" s="81"/>
      <c r="H40" s="81" t="s">
        <v>54</v>
      </c>
      <c r="I40" s="100" t="str">
        <f>SUM(I4:I37)</f>
        <v> ฿ 66,209.00 </v>
      </c>
      <c r="J40" s="101" t="str">
        <f t="shared" ref="J40:K40" si="1">SUM(#REF!)</f>
        <v>#REF!</v>
      </c>
      <c r="K40" s="102" t="str">
        <f t="shared" si="1"/>
        <v>#REF!</v>
      </c>
      <c r="L40" s="97"/>
      <c r="M40" s="98"/>
      <c r="N40" s="98"/>
      <c r="O40" s="98"/>
      <c r="P40" s="99"/>
      <c r="Q40" s="81"/>
      <c r="R40" s="81"/>
      <c r="S40" s="81"/>
      <c r="T40" s="100"/>
      <c r="U40" s="101"/>
      <c r="V40" s="10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6" t="s">
        <v>658</v>
      </c>
      <c r="K2" s="95" t="s">
        <v>659</v>
      </c>
      <c r="L2" s="94" t="s">
        <v>660</v>
      </c>
      <c r="M2" s="94" t="s">
        <v>661</v>
      </c>
      <c r="N2" s="95" t="s">
        <v>659</v>
      </c>
      <c r="O2" s="96" t="s">
        <v>658</v>
      </c>
      <c r="P2" s="91" t="s">
        <v>111</v>
      </c>
      <c r="Q2" s="92" t="s">
        <v>22</v>
      </c>
      <c r="R2" s="96"/>
      <c r="S2" s="96" t="s">
        <v>118</v>
      </c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>
      <c r="A3" s="115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15">
        <v>24141.0</v>
      </c>
      <c r="B5" s="1" t="s">
        <v>29</v>
      </c>
    </row>
    <row r="6">
      <c r="A6" s="115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15">
        <v>24200.0</v>
      </c>
      <c r="B9" s="1" t="s">
        <v>29</v>
      </c>
    </row>
    <row r="10">
      <c r="A10" s="115">
        <v>24230.0</v>
      </c>
      <c r="B10" s="1" t="s">
        <v>29</v>
      </c>
    </row>
    <row r="11">
      <c r="A11" s="115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15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15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15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15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15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15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97" t="s">
        <v>165</v>
      </c>
      <c r="B57" s="98"/>
      <c r="C57" s="98"/>
      <c r="D57" s="98" t="s">
        <v>22</v>
      </c>
      <c r="E57" s="99" t="str">
        <f>SUM(E3:E56)</f>
        <v> 216.00 </v>
      </c>
      <c r="F57" s="81"/>
      <c r="G57" s="81"/>
      <c r="H57" s="81" t="s">
        <v>54</v>
      </c>
      <c r="I57" s="100" t="str">
        <f>SUM(I2:I56)</f>
        <v> ฿ 70,151.00 </v>
      </c>
      <c r="J57" s="97"/>
      <c r="K57" s="102" t="str">
        <f t="shared" ref="K57:L57" si="1">SUM(#REF!)</f>
        <v>#REF!</v>
      </c>
      <c r="L57" s="101" t="str">
        <f t="shared" si="1"/>
        <v>#REF!</v>
      </c>
      <c r="M57" s="101"/>
      <c r="N57" s="102" t="str">
        <f>SUM(#REF!)</f>
        <v>#REF!</v>
      </c>
      <c r="O57" s="97"/>
      <c r="P57" s="98" t="s">
        <v>22</v>
      </c>
      <c r="Q57" s="99" t="str">
        <f>SUM(Q3:Q56)</f>
        <v> 216.00 </v>
      </c>
      <c r="R57" s="118"/>
      <c r="S57" s="98"/>
      <c r="T57" s="98"/>
      <c r="U57" s="98"/>
      <c r="V57" s="99"/>
      <c r="W57" s="81"/>
      <c r="X57" s="81"/>
      <c r="Y57" s="81"/>
      <c r="Z57" s="100"/>
      <c r="AA57" s="101"/>
      <c r="AB57" s="10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15">
        <v>24142.0</v>
      </c>
    </row>
    <row r="5">
      <c r="A5" s="115">
        <v>24170.0</v>
      </c>
    </row>
    <row r="6">
      <c r="A6" s="115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15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15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15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15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15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15">
        <v>24384.0</v>
      </c>
    </row>
    <row r="13">
      <c r="A13" s="115">
        <v>24415.0</v>
      </c>
    </row>
    <row r="14">
      <c r="A14" s="115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97" t="s">
        <v>165</v>
      </c>
      <c r="B38" s="98"/>
      <c r="C38" s="98"/>
      <c r="D38" s="98" t="s">
        <v>22</v>
      </c>
      <c r="E38" s="99" t="str">
        <f>SUM(E1:E37)</f>
        <v> 78.00 </v>
      </c>
      <c r="F38" s="81"/>
      <c r="G38" s="81"/>
      <c r="H38" s="81" t="s">
        <v>54</v>
      </c>
      <c r="I38" s="100" t="str">
        <f>SUM(I1:I37)</f>
        <v> ฿ 47,246.00 </v>
      </c>
      <c r="J38" s="101" t="str">
        <f t="shared" ref="J38:K38" si="1">SUM(#REF!)</f>
        <v>#REF!</v>
      </c>
      <c r="K38" s="102" t="str">
        <f t="shared" si="1"/>
        <v>#REF!</v>
      </c>
      <c r="L38" s="97"/>
      <c r="M38" s="118"/>
      <c r="N38" s="98"/>
      <c r="O38" s="98"/>
      <c r="P38" s="98"/>
      <c r="Q38" s="99"/>
      <c r="R38" s="81"/>
      <c r="S38" s="81"/>
      <c r="T38" s="81"/>
      <c r="U38" s="100"/>
      <c r="V38" s="101"/>
      <c r="W38" s="10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24112.0</v>
      </c>
      <c r="B3" s="1" t="s">
        <v>29</v>
      </c>
    </row>
    <row r="4">
      <c r="A4" s="115">
        <v>24143.0</v>
      </c>
      <c r="B4" s="1" t="s">
        <v>29</v>
      </c>
    </row>
    <row r="5">
      <c r="A5" s="115">
        <v>24171.0</v>
      </c>
      <c r="B5" s="1" t="s">
        <v>29</v>
      </c>
    </row>
    <row r="6">
      <c r="A6" s="115">
        <v>24202.0</v>
      </c>
      <c r="B6" s="1" t="s">
        <v>29</v>
      </c>
    </row>
    <row r="7">
      <c r="A7" s="115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15">
        <v>24263.0</v>
      </c>
      <c r="B8" s="1" t="s">
        <v>29</v>
      </c>
    </row>
    <row r="9">
      <c r="A9" s="115">
        <v>24293.0</v>
      </c>
      <c r="B9" s="1" t="s">
        <v>29</v>
      </c>
    </row>
    <row r="10">
      <c r="A10" s="115">
        <v>24324.0</v>
      </c>
      <c r="B10" s="1" t="s">
        <v>29</v>
      </c>
    </row>
    <row r="11">
      <c r="A11" s="115">
        <v>24355.0</v>
      </c>
      <c r="B11" s="1" t="s">
        <v>29</v>
      </c>
    </row>
    <row r="12">
      <c r="A12" s="115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15">
        <v>24416.0</v>
      </c>
      <c r="B13" s="1" t="s">
        <v>29</v>
      </c>
    </row>
    <row r="14">
      <c r="A14" s="115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97" t="s">
        <v>165</v>
      </c>
      <c r="B45" s="98"/>
      <c r="C45" s="98"/>
      <c r="D45" s="98" t="s">
        <v>22</v>
      </c>
      <c r="E45" s="99" t="str">
        <f>SUM(E3:E43)</f>
        <v> 97.00 </v>
      </c>
      <c r="F45" s="81"/>
      <c r="G45" s="81"/>
      <c r="H45" s="81" t="s">
        <v>54</v>
      </c>
      <c r="I45" s="100" t="str">
        <f>SUM(I3:I42)</f>
        <v> ฿ 37,796.00 </v>
      </c>
      <c r="J45" s="101" t="str">
        <f t="shared" ref="J45:K45" si="1">SUM(#REF!)</f>
        <v>#REF!</v>
      </c>
      <c r="K45" s="102" t="str">
        <f t="shared" si="1"/>
        <v>#REF!</v>
      </c>
      <c r="L45" s="97"/>
      <c r="M45" s="118"/>
      <c r="N45" s="98"/>
      <c r="O45" s="98"/>
      <c r="P45" s="98"/>
      <c r="Q45" s="99"/>
      <c r="R45" s="81"/>
      <c r="S45" s="81"/>
      <c r="T45" s="81"/>
      <c r="U45" s="100"/>
      <c r="V45" s="101"/>
      <c r="W45" s="10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05" t="s">
        <v>108</v>
      </c>
      <c r="B2" s="105"/>
      <c r="C2" s="90" t="s">
        <v>109</v>
      </c>
      <c r="D2" s="90" t="s">
        <v>110</v>
      </c>
      <c r="E2" s="91"/>
      <c r="F2" s="91" t="s">
        <v>111</v>
      </c>
      <c r="G2" s="92" t="s">
        <v>778</v>
      </c>
      <c r="H2" s="92" t="s">
        <v>22</v>
      </c>
      <c r="I2" s="92" t="s">
        <v>112</v>
      </c>
      <c r="J2" s="92" t="s">
        <v>113</v>
      </c>
      <c r="K2" s="92" t="s">
        <v>114</v>
      </c>
      <c r="L2" s="93" t="s">
        <v>23</v>
      </c>
      <c r="M2" s="94" t="s">
        <v>115</v>
      </c>
      <c r="N2" s="95" t="s">
        <v>116</v>
      </c>
      <c r="O2" s="96" t="s">
        <v>117</v>
      </c>
      <c r="P2" s="96"/>
      <c r="Q2" s="96" t="s">
        <v>118</v>
      </c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</row>
    <row r="3">
      <c r="A3" s="115">
        <v>24113.0</v>
      </c>
      <c r="B3" s="115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15">
        <v>24144.0</v>
      </c>
      <c r="B4" s="115"/>
      <c r="C4" s="1" t="s">
        <v>29</v>
      </c>
    </row>
    <row r="5">
      <c r="A5" s="115">
        <v>24172.0</v>
      </c>
      <c r="B5" s="115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15">
        <v>24203.0</v>
      </c>
      <c r="B6" s="115"/>
      <c r="C6" s="1" t="s">
        <v>29</v>
      </c>
    </row>
    <row r="7">
      <c r="A7" s="115">
        <v>24233.0</v>
      </c>
      <c r="B7" s="115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15">
        <v>24264.0</v>
      </c>
      <c r="B9" s="115"/>
      <c r="C9" s="1" t="s">
        <v>29</v>
      </c>
    </row>
    <row r="10">
      <c r="A10" s="115">
        <v>24294.0</v>
      </c>
      <c r="B10" s="115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15">
        <v>24325.0</v>
      </c>
      <c r="B11" s="115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15">
        <v>24356.0</v>
      </c>
      <c r="B13" s="115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15">
        <v>24386.0</v>
      </c>
      <c r="B14" s="115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15">
        <v>24447.0</v>
      </c>
      <c r="B16" s="115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97" t="s">
        <v>165</v>
      </c>
      <c r="B45" s="118"/>
      <c r="C45" s="98"/>
      <c r="D45" s="98"/>
      <c r="E45" s="98"/>
      <c r="F45" s="98" t="s">
        <v>22</v>
      </c>
      <c r="G45" s="99"/>
      <c r="H45" s="99" t="str">
        <f>SUM(H3:H39)</f>
        <v> 117.00 </v>
      </c>
      <c r="I45" s="81"/>
      <c r="J45" s="81"/>
      <c r="K45" s="81" t="s">
        <v>54</v>
      </c>
      <c r="L45" s="100" t="str">
        <f>SUM(L3:L44)</f>
        <v> ฿ 33,687.00 </v>
      </c>
      <c r="M45" s="101" t="str">
        <f t="shared" ref="M45:N45" si="1">SUM(#REF!)</f>
        <v>#REF!</v>
      </c>
      <c r="N45" s="102" t="str">
        <f t="shared" si="1"/>
        <v>#REF!</v>
      </c>
      <c r="O45" s="97"/>
      <c r="P45" s="118"/>
      <c r="Q45" s="98"/>
      <c r="R45" s="98"/>
      <c r="S45" s="98"/>
      <c r="T45" s="99"/>
      <c r="U45" s="81"/>
      <c r="V45" s="81"/>
      <c r="W45" s="81"/>
      <c r="X45" s="100"/>
      <c r="Y45" s="101"/>
      <c r="Z45" s="10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24114.0</v>
      </c>
    </row>
    <row r="4">
      <c r="A4" s="115">
        <v>24145.0</v>
      </c>
    </row>
    <row r="5">
      <c r="A5" s="115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15">
        <v>24204.0</v>
      </c>
    </row>
    <row r="7">
      <c r="A7" s="115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15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15">
        <v>24295.0</v>
      </c>
    </row>
    <row r="10">
      <c r="A10" s="115">
        <v>24326.0</v>
      </c>
    </row>
    <row r="11">
      <c r="A11" s="115">
        <v>24357.0</v>
      </c>
    </row>
    <row r="12">
      <c r="A12" s="115">
        <v>24387.0</v>
      </c>
    </row>
    <row r="13">
      <c r="A13" s="115">
        <v>24418.0</v>
      </c>
    </row>
    <row r="14">
      <c r="A14" s="115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97" t="s">
        <v>165</v>
      </c>
      <c r="B38" s="98"/>
      <c r="C38" s="98"/>
      <c r="D38" s="98" t="s">
        <v>22</v>
      </c>
      <c r="E38" s="99" t="str">
        <f>SUM(E3:E37)</f>
        <v> 51.00 </v>
      </c>
      <c r="F38" s="81"/>
      <c r="G38" s="81"/>
      <c r="H38" s="81" t="s">
        <v>54</v>
      </c>
      <c r="I38" s="100" t="str">
        <f>SUM(I3:I37)</f>
        <v> ฿ 22,635.00 </v>
      </c>
      <c r="J38" s="101" t="str">
        <f t="shared" ref="J38:K38" si="1">SUM(#REF!)</f>
        <v>#REF!</v>
      </c>
      <c r="K38" s="102" t="str">
        <f t="shared" si="1"/>
        <v>#REF!</v>
      </c>
      <c r="L38" s="97"/>
      <c r="M38" s="118"/>
      <c r="N38" s="98"/>
      <c r="O38" s="98"/>
      <c r="P38" s="98"/>
      <c r="Q38" s="99"/>
      <c r="R38" s="81"/>
      <c r="S38" s="81"/>
      <c r="T38" s="81"/>
      <c r="U38" s="100"/>
      <c r="V38" s="101"/>
      <c r="W38" s="10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05" t="s">
        <v>108</v>
      </c>
      <c r="N2" s="90" t="s">
        <v>109</v>
      </c>
      <c r="O2" s="90" t="s">
        <v>110</v>
      </c>
      <c r="P2" s="91" t="s">
        <v>111</v>
      </c>
      <c r="Q2" s="92" t="s">
        <v>22</v>
      </c>
      <c r="R2" s="92" t="s">
        <v>112</v>
      </c>
      <c r="S2" s="92" t="s">
        <v>113</v>
      </c>
      <c r="T2" s="92" t="s">
        <v>114</v>
      </c>
      <c r="U2" s="93" t="s">
        <v>23</v>
      </c>
      <c r="V2" s="94" t="s">
        <v>115</v>
      </c>
      <c r="W2" s="95" t="s">
        <v>116</v>
      </c>
      <c r="X2" s="96" t="s">
        <v>117</v>
      </c>
      <c r="Y2" s="96"/>
      <c r="Z2" s="96" t="s">
        <v>118</v>
      </c>
      <c r="AA2" s="117"/>
    </row>
    <row r="3">
      <c r="A3" s="115">
        <v>24115.0</v>
      </c>
    </row>
    <row r="4">
      <c r="A4" s="115">
        <v>24146.0</v>
      </c>
    </row>
    <row r="5">
      <c r="A5" s="115">
        <v>24174.0</v>
      </c>
    </row>
    <row r="6">
      <c r="A6" s="115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15">
        <v>24235.0</v>
      </c>
    </row>
    <row r="8">
      <c r="A8" s="115">
        <v>24266.0</v>
      </c>
    </row>
    <row r="9">
      <c r="A9" s="115">
        <v>24296.0</v>
      </c>
    </row>
    <row r="10">
      <c r="A10" s="115">
        <v>24327.0</v>
      </c>
    </row>
    <row r="11">
      <c r="A11" s="115">
        <v>24358.0</v>
      </c>
    </row>
    <row r="12">
      <c r="A12" s="115">
        <v>24388.0</v>
      </c>
    </row>
    <row r="13">
      <c r="A13" s="115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15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97" t="s">
        <v>165</v>
      </c>
      <c r="B49" s="98"/>
      <c r="C49" s="98"/>
      <c r="D49" s="98" t="s">
        <v>22</v>
      </c>
      <c r="E49" s="99" t="str">
        <f>SUM(E3:E48)</f>
        <v> 260.00 </v>
      </c>
      <c r="F49" s="81"/>
      <c r="G49" s="81"/>
      <c r="H49" s="81" t="s">
        <v>54</v>
      </c>
      <c r="I49" s="100" t="str">
        <f>SUM(I3:I48)</f>
        <v> ฿ 45,320.00 </v>
      </c>
      <c r="J49" s="101" t="str">
        <f t="shared" ref="J49:K49" si="1">SUM(#REF!)</f>
        <v>#REF!</v>
      </c>
      <c r="K49" s="102" t="str">
        <f t="shared" si="1"/>
        <v>#REF!</v>
      </c>
      <c r="L49" s="97"/>
      <c r="M49" s="118"/>
      <c r="N49" s="98"/>
      <c r="O49" s="98"/>
      <c r="P49" s="98"/>
      <c r="Q49" s="99"/>
      <c r="R49" s="81"/>
      <c r="S49" s="81"/>
      <c r="T49" s="81"/>
      <c r="U49" s="100"/>
      <c r="V49" s="101"/>
      <c r="W49" s="10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24116.0</v>
      </c>
      <c r="B3" s="1" t="s">
        <v>29</v>
      </c>
    </row>
    <row r="4">
      <c r="A4" s="115">
        <v>24147.0</v>
      </c>
      <c r="B4" s="1" t="s">
        <v>29</v>
      </c>
    </row>
    <row r="5">
      <c r="A5" s="115">
        <v>24175.0</v>
      </c>
      <c r="B5" s="1" t="s">
        <v>29</v>
      </c>
    </row>
    <row r="6">
      <c r="A6" s="115">
        <v>24206.0</v>
      </c>
      <c r="B6" s="1" t="s">
        <v>29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" t="s">
        <v>899</v>
      </c>
    </row>
    <row r="8">
      <c r="A8" s="115">
        <v>24236.0</v>
      </c>
      <c r="B8" s="1" t="s">
        <v>29</v>
      </c>
    </row>
    <row r="9">
      <c r="A9" s="115">
        <v>24267.0</v>
      </c>
      <c r="B9" s="1" t="s">
        <v>29</v>
      </c>
    </row>
    <row r="10">
      <c r="A10" s="115">
        <v>24297.0</v>
      </c>
      <c r="B10" s="1" t="s">
        <v>29</v>
      </c>
    </row>
    <row r="11">
      <c r="A11" s="115">
        <v>24328.0</v>
      </c>
      <c r="B11" s="1" t="s">
        <v>900</v>
      </c>
      <c r="C11" s="1">
        <v>8.859061803769E12</v>
      </c>
      <c r="D11" s="1" t="s">
        <v>901</v>
      </c>
      <c r="E11" s="1">
        <v>1.0</v>
      </c>
      <c r="F11" s="1">
        <v>965.0</v>
      </c>
      <c r="G11" s="1">
        <v>965.0</v>
      </c>
      <c r="I11" s="1">
        <v>965.0</v>
      </c>
      <c r="L11" s="1" t="s">
        <v>902</v>
      </c>
    </row>
    <row r="12">
      <c r="A12" s="115">
        <v>24359.0</v>
      </c>
      <c r="B12" s="1" t="s">
        <v>29</v>
      </c>
    </row>
    <row r="13">
      <c r="A13" s="115">
        <v>24389.0</v>
      </c>
      <c r="B13" s="1" t="s">
        <v>29</v>
      </c>
    </row>
    <row r="14">
      <c r="A14" s="115">
        <v>24420.0</v>
      </c>
      <c r="B14" s="1" t="s">
        <v>29</v>
      </c>
    </row>
    <row r="15">
      <c r="A15" s="115">
        <v>24450.0</v>
      </c>
      <c r="B15" s="1" t="s">
        <v>29</v>
      </c>
    </row>
    <row r="16">
      <c r="A16" s="23" t="s">
        <v>903</v>
      </c>
      <c r="B16" s="1">
        <v>4.7011514010415E13</v>
      </c>
      <c r="C16" s="1">
        <v>8.8515140104015E13</v>
      </c>
      <c r="D16" s="1" t="s">
        <v>904</v>
      </c>
      <c r="E16" s="1">
        <v>16.0</v>
      </c>
      <c r="F16" s="1">
        <v>101.0</v>
      </c>
      <c r="G16" s="1">
        <v>101.0</v>
      </c>
      <c r="I16" s="1">
        <v>1616.0</v>
      </c>
      <c r="L16" s="1" t="s">
        <v>905</v>
      </c>
    </row>
    <row r="17">
      <c r="B17" s="1">
        <v>4.701906180427E12</v>
      </c>
      <c r="C17" s="1">
        <v>8.85906180427E11</v>
      </c>
      <c r="D17" s="1" t="s">
        <v>906</v>
      </c>
      <c r="E17" s="1">
        <v>1.0</v>
      </c>
      <c r="F17" s="1">
        <v>557.0</v>
      </c>
      <c r="G17" s="1">
        <v>557.0</v>
      </c>
      <c r="I17" s="1">
        <v>557.0</v>
      </c>
      <c r="L17" s="1" t="s">
        <v>905</v>
      </c>
    </row>
    <row r="18">
      <c r="B18" s="1">
        <v>4.7019768102486E13</v>
      </c>
      <c r="C18" s="1">
        <v>8.859768102486E12</v>
      </c>
      <c r="D18" s="1" t="s">
        <v>630</v>
      </c>
      <c r="E18" s="1">
        <v>1.0</v>
      </c>
      <c r="F18" s="1">
        <v>160.0</v>
      </c>
      <c r="G18" s="1">
        <v>160.0</v>
      </c>
      <c r="I18" s="1">
        <v>160.0</v>
      </c>
      <c r="L18" s="1" t="s">
        <v>905</v>
      </c>
    </row>
    <row r="19">
      <c r="A19" s="1" t="s">
        <v>907</v>
      </c>
      <c r="B19" s="1" t="s">
        <v>29</v>
      </c>
    </row>
    <row r="20">
      <c r="A20" s="1" t="s">
        <v>908</v>
      </c>
      <c r="B20" s="1" t="s">
        <v>909</v>
      </c>
      <c r="C20" s="1">
        <v>8.859768102486E12</v>
      </c>
      <c r="D20" s="1" t="s">
        <v>630</v>
      </c>
      <c r="E20" s="1">
        <v>3.0</v>
      </c>
      <c r="F20" s="1">
        <v>160.0</v>
      </c>
      <c r="G20" s="1">
        <v>160.0</v>
      </c>
      <c r="I20" s="1">
        <v>480.0</v>
      </c>
      <c r="L20" s="1" t="s">
        <v>910</v>
      </c>
    </row>
    <row r="21" ht="15.75" customHeight="1">
      <c r="A21" s="1" t="s">
        <v>911</v>
      </c>
      <c r="B21" s="1" t="s">
        <v>29</v>
      </c>
    </row>
    <row r="22" ht="15.75" customHeight="1">
      <c r="A22" s="1" t="s">
        <v>912</v>
      </c>
      <c r="B22" s="1" t="s">
        <v>29</v>
      </c>
    </row>
    <row r="23" ht="15.75" customHeight="1">
      <c r="A23" s="1" t="s">
        <v>913</v>
      </c>
      <c r="B23" s="1" t="s">
        <v>29</v>
      </c>
    </row>
    <row r="24" ht="15.75" customHeight="1">
      <c r="A24" s="1" t="s">
        <v>914</v>
      </c>
      <c r="B24" s="1" t="s">
        <v>29</v>
      </c>
    </row>
    <row r="25" ht="15.75" customHeight="1">
      <c r="A25" s="1" t="s">
        <v>915</v>
      </c>
      <c r="B25" s="1" t="s">
        <v>29</v>
      </c>
    </row>
    <row r="26" ht="15.75" customHeight="1">
      <c r="A26" s="1" t="s">
        <v>916</v>
      </c>
      <c r="B26" s="1" t="s">
        <v>29</v>
      </c>
    </row>
    <row r="27" ht="15.75" customHeight="1">
      <c r="A27" s="1" t="s">
        <v>917</v>
      </c>
      <c r="B27" s="1" t="s">
        <v>29</v>
      </c>
    </row>
    <row r="28" ht="15.75" customHeight="1">
      <c r="A28" s="1" t="s">
        <v>918</v>
      </c>
      <c r="B28" s="1" t="s">
        <v>29</v>
      </c>
    </row>
    <row r="29" ht="15.75" customHeight="1">
      <c r="A29" s="1" t="s">
        <v>919</v>
      </c>
      <c r="B29" s="1" t="s">
        <v>29</v>
      </c>
    </row>
    <row r="30" ht="15.75" customHeight="1">
      <c r="A30" s="1" t="s">
        <v>920</v>
      </c>
      <c r="B30" s="1" t="s">
        <v>29</v>
      </c>
    </row>
    <row r="31" ht="15.75" customHeight="1">
      <c r="A31" s="1" t="s">
        <v>921</v>
      </c>
      <c r="B31" s="1" t="s">
        <v>29</v>
      </c>
    </row>
    <row r="32" ht="15.75" customHeight="1">
      <c r="A32" s="1" t="s">
        <v>922</v>
      </c>
      <c r="B32" s="1" t="s">
        <v>29</v>
      </c>
    </row>
    <row r="33" ht="15.75" customHeight="1">
      <c r="A33" s="1" t="s">
        <v>923</v>
      </c>
      <c r="B33" s="1" t="s">
        <v>29</v>
      </c>
    </row>
    <row r="34" ht="15.75" customHeight="1">
      <c r="A34" s="1" t="s">
        <v>924</v>
      </c>
      <c r="B34" s="1" t="s">
        <v>29</v>
      </c>
    </row>
    <row r="35" ht="15.75" customHeight="1">
      <c r="A35" s="1" t="s">
        <v>925</v>
      </c>
      <c r="B35" s="1">
        <v>4.7011514010415E13</v>
      </c>
      <c r="C35" s="1">
        <v>8.8515140104015E13</v>
      </c>
      <c r="D35" s="1" t="s">
        <v>926</v>
      </c>
      <c r="E35" s="1">
        <v>21.0</v>
      </c>
      <c r="F35" s="1">
        <v>101.0</v>
      </c>
      <c r="G35" s="1">
        <v>101.0</v>
      </c>
      <c r="I35" s="1">
        <v>2121.0</v>
      </c>
      <c r="L35" s="1" t="s">
        <v>927</v>
      </c>
    </row>
    <row r="36" ht="15.75" customHeight="1">
      <c r="B36" s="1">
        <v>4.7019061803769E13</v>
      </c>
      <c r="C36" s="1">
        <v>8.859061803769E12</v>
      </c>
      <c r="D36" s="1" t="s">
        <v>330</v>
      </c>
      <c r="E36" s="1">
        <v>1.0</v>
      </c>
      <c r="F36" s="1">
        <v>965.0</v>
      </c>
      <c r="G36" s="1">
        <v>965.0</v>
      </c>
      <c r="I36" s="1">
        <v>965.0</v>
      </c>
      <c r="L36" s="1" t="s">
        <v>927</v>
      </c>
    </row>
    <row r="37" ht="15.75" customHeight="1">
      <c r="B37" s="1">
        <v>4.7019768102486E13</v>
      </c>
      <c r="C37" s="1">
        <v>8.859768102486E12</v>
      </c>
      <c r="D37" s="1" t="s">
        <v>630</v>
      </c>
      <c r="E37" s="1">
        <v>8.0</v>
      </c>
      <c r="F37" s="1">
        <v>160.0</v>
      </c>
      <c r="G37" s="1">
        <v>160.0</v>
      </c>
      <c r="I37" s="1">
        <v>1280.0</v>
      </c>
      <c r="L37" s="1" t="s">
        <v>927</v>
      </c>
    </row>
    <row r="38" ht="15.75" customHeight="1">
      <c r="B38" s="1">
        <v>4.7019768100079E13</v>
      </c>
      <c r="C38" s="1">
        <v>8.859768100079E12</v>
      </c>
      <c r="D38" s="1" t="s">
        <v>693</v>
      </c>
      <c r="E38" s="1">
        <v>2.0</v>
      </c>
      <c r="F38" s="1">
        <v>650.0</v>
      </c>
      <c r="G38" s="1">
        <v>650.0</v>
      </c>
      <c r="I38" s="1">
        <v>1300.0</v>
      </c>
      <c r="L38" s="1" t="s">
        <v>927</v>
      </c>
    </row>
    <row r="39" ht="15.75" customHeight="1">
      <c r="B39" s="1">
        <v>4.7019061822227E13</v>
      </c>
      <c r="C39" s="1">
        <v>8.859061822227E12</v>
      </c>
      <c r="D39" s="1" t="s">
        <v>651</v>
      </c>
      <c r="E39" s="1">
        <v>2.0</v>
      </c>
      <c r="F39" s="1">
        <v>290.0</v>
      </c>
      <c r="G39" s="1">
        <v>290.0</v>
      </c>
      <c r="I39" s="1">
        <v>580.0</v>
      </c>
      <c r="L39" s="1" t="s">
        <v>927</v>
      </c>
    </row>
    <row r="40" ht="15.75" customHeight="1">
      <c r="B40" s="1">
        <v>4.7019061802427E13</v>
      </c>
      <c r="C40" s="1">
        <v>8.859061802427E12</v>
      </c>
      <c r="D40" s="1" t="s">
        <v>906</v>
      </c>
      <c r="E40" s="1">
        <v>1.0</v>
      </c>
      <c r="F40" s="1">
        <v>557.0</v>
      </c>
      <c r="G40" s="1">
        <v>557.0</v>
      </c>
      <c r="I40" s="1">
        <v>557.0</v>
      </c>
      <c r="L40" s="1" t="s">
        <v>927</v>
      </c>
    </row>
    <row r="41" ht="15.75" customHeight="1">
      <c r="B41" s="1">
        <v>4.7019061800461E13</v>
      </c>
      <c r="C41" s="1">
        <v>8.859061800461E12</v>
      </c>
      <c r="D41" s="1" t="s">
        <v>928</v>
      </c>
      <c r="E41" s="1">
        <v>1.0</v>
      </c>
      <c r="F41" s="1">
        <v>920.0</v>
      </c>
      <c r="G41" s="1">
        <v>920.0</v>
      </c>
      <c r="I41" s="1">
        <v>920.0</v>
      </c>
      <c r="L41" s="1" t="s">
        <v>927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1.0</v>
      </c>
      <c r="F42" s="1">
        <v>540.0</v>
      </c>
      <c r="G42" s="1">
        <v>540.0</v>
      </c>
      <c r="I42" s="1">
        <v>540.0</v>
      </c>
      <c r="L42" s="1" t="s">
        <v>927</v>
      </c>
    </row>
    <row r="43" ht="15.75" customHeight="1"/>
    <row r="44" ht="15.75" customHeight="1">
      <c r="A44" s="97" t="s">
        <v>165</v>
      </c>
      <c r="B44" s="98"/>
      <c r="C44" s="98"/>
      <c r="D44" s="98" t="s">
        <v>22</v>
      </c>
      <c r="E44" s="99" t="str">
        <f>SUM(E3:E43)</f>
        <v> 61.00 </v>
      </c>
      <c r="F44" s="81"/>
      <c r="G44" s="81"/>
      <c r="H44" s="81" t="s">
        <v>54</v>
      </c>
      <c r="I44" s="100" t="str">
        <f>SUM(I3:I43)</f>
        <v> ฿ 12,621.00 </v>
      </c>
      <c r="J44" s="101" t="str">
        <f t="shared" ref="J44:K44" si="1">SUM(#REF!)</f>
        <v>#REF!</v>
      </c>
      <c r="K44" s="102" t="str">
        <f t="shared" si="1"/>
        <v>#REF!</v>
      </c>
      <c r="L44" s="97"/>
      <c r="M44" s="118"/>
      <c r="N44" s="98"/>
      <c r="O44" s="98"/>
      <c r="P44" s="98"/>
      <c r="Q44" s="99"/>
      <c r="R44" s="81"/>
      <c r="S44" s="81"/>
      <c r="T44" s="81"/>
      <c r="U44" s="100"/>
      <c r="V44" s="101"/>
      <c r="W44" s="10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sheetData>
    <row r="1">
      <c r="A1" s="119" t="s">
        <v>929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</row>
    <row r="3">
      <c r="A3" s="120" t="s">
        <v>930</v>
      </c>
      <c r="B3" s="121" t="s">
        <v>29</v>
      </c>
    </row>
    <row r="32">
      <c r="A32" s="97" t="s">
        <v>165</v>
      </c>
      <c r="B32" s="98"/>
      <c r="C32" s="98"/>
      <c r="D32" s="98" t="s">
        <v>22</v>
      </c>
      <c r="E32" s="99" t="str">
        <f>SUM(#REF!)</f>
        <v>#REF!</v>
      </c>
      <c r="F32" s="81"/>
      <c r="G32" s="81"/>
      <c r="H32" s="81" t="s">
        <v>54</v>
      </c>
      <c r="I32" s="100" t="str">
        <f>SUM(#REF!)</f>
        <v>#REF!</v>
      </c>
      <c r="J32" s="101" t="str">
        <f t="shared" ref="J32:K32" si="1">SUM(#REF!)</f>
        <v>#REF!</v>
      </c>
      <c r="K32" s="102" t="str">
        <f t="shared" si="1"/>
        <v>#REF!</v>
      </c>
      <c r="L32" s="97"/>
      <c r="M32" s="118"/>
      <c r="N32" s="98"/>
      <c r="O32" s="98"/>
      <c r="P32" s="98"/>
      <c r="Q32" s="99"/>
      <c r="R32" s="81"/>
      <c r="S32" s="81"/>
      <c r="T32" s="81"/>
      <c r="U32" s="100"/>
      <c r="V32" s="101"/>
      <c r="W32" s="10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11"/>
      <c r="N3" s="54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11"/>
      <c r="N4" s="54"/>
    </row>
    <row r="5">
      <c r="A5" s="55">
        <v>44238.0</v>
      </c>
      <c r="B5" s="56">
        <v>4.7010232611E11</v>
      </c>
      <c r="C5" s="56">
        <v>8.85906232611E12</v>
      </c>
      <c r="D5" s="57" t="s">
        <v>121</v>
      </c>
      <c r="E5" s="58">
        <v>2.0</v>
      </c>
      <c r="F5" s="58">
        <v>694.0</v>
      </c>
      <c r="G5" s="58">
        <v>694.0</v>
      </c>
      <c r="H5" s="58"/>
      <c r="I5" s="59">
        <v>1388.0</v>
      </c>
      <c r="J5" s="59"/>
      <c r="K5" s="60"/>
      <c r="L5" s="54" t="s">
        <v>122</v>
      </c>
      <c r="M5" s="11"/>
      <c r="N5" s="54"/>
    </row>
    <row r="6">
      <c r="A6" s="61"/>
      <c r="B6" s="62">
        <v>4.7019061803769E13</v>
      </c>
      <c r="C6" s="62">
        <v>8.859061803769E12</v>
      </c>
      <c r="D6" s="11" t="s">
        <v>123</v>
      </c>
      <c r="E6" s="63">
        <v>1.0</v>
      </c>
      <c r="F6" s="63">
        <v>965.0</v>
      </c>
      <c r="G6" s="63">
        <v>965.0</v>
      </c>
      <c r="H6" s="63"/>
      <c r="I6" s="64">
        <v>965.0</v>
      </c>
      <c r="J6" s="64"/>
      <c r="K6" s="15"/>
      <c r="L6" s="11" t="s">
        <v>122</v>
      </c>
      <c r="M6" s="11"/>
      <c r="N6" s="54"/>
    </row>
    <row r="7" ht="18.0" customHeight="1">
      <c r="A7" s="61">
        <v>44266.0</v>
      </c>
      <c r="B7" s="62">
        <v>4.7019061803769E13</v>
      </c>
      <c r="C7" s="62">
        <v>8.859061803769E12</v>
      </c>
      <c r="D7" s="11" t="s">
        <v>123</v>
      </c>
      <c r="E7" s="63">
        <v>1.0</v>
      </c>
      <c r="F7" s="63">
        <v>965.0</v>
      </c>
      <c r="G7" s="63">
        <v>965.0</v>
      </c>
      <c r="H7" s="63"/>
      <c r="I7" s="64">
        <v>965.0</v>
      </c>
      <c r="J7" s="64"/>
      <c r="K7" s="15"/>
      <c r="L7" s="11" t="s">
        <v>124</v>
      </c>
      <c r="M7" s="11"/>
      <c r="N7" s="54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11"/>
      <c r="N8" s="54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11"/>
      <c r="N9" s="54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5">
        <v>10238.0</v>
      </c>
      <c r="N10" s="54"/>
    </row>
    <row r="11">
      <c r="A11" s="47">
        <v>44358.0</v>
      </c>
      <c r="B11" s="48" t="s">
        <v>29</v>
      </c>
      <c r="C11" s="48"/>
      <c r="D11" s="49"/>
      <c r="E11" s="50"/>
      <c r="F11" s="50"/>
      <c r="G11" s="50"/>
      <c r="H11" s="50"/>
      <c r="I11" s="51"/>
      <c r="J11" s="51"/>
      <c r="K11" s="52"/>
      <c r="L11" s="53"/>
      <c r="M11" s="11"/>
      <c r="N11" s="54"/>
    </row>
    <row r="12">
      <c r="A12" s="47">
        <v>44388.0</v>
      </c>
      <c r="B12" s="48" t="s">
        <v>29</v>
      </c>
      <c r="C12" s="48"/>
      <c r="D12" s="49"/>
      <c r="E12" s="50"/>
      <c r="F12" s="50"/>
      <c r="G12" s="50"/>
      <c r="H12" s="50"/>
      <c r="I12" s="51"/>
      <c r="J12" s="51"/>
      <c r="K12" s="52"/>
      <c r="L12" s="53"/>
      <c r="M12" s="66"/>
      <c r="N12" s="54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11"/>
      <c r="N13" s="54"/>
    </row>
    <row r="14">
      <c r="A14" s="47">
        <v>44450.0</v>
      </c>
      <c r="B14" s="48">
        <v>4.7019061824832E13</v>
      </c>
      <c r="C14" s="48">
        <v>8.859061824832E12</v>
      </c>
      <c r="D14" s="49" t="s">
        <v>128</v>
      </c>
      <c r="E14" s="50">
        <v>3.0</v>
      </c>
      <c r="F14" s="50">
        <v>1000.0</v>
      </c>
      <c r="G14" s="50">
        <v>1000.0</v>
      </c>
      <c r="H14" s="50"/>
      <c r="I14" s="51">
        <v>3000.0</v>
      </c>
      <c r="J14" s="51"/>
      <c r="K14" s="52"/>
      <c r="L14" s="53" t="s">
        <v>129</v>
      </c>
      <c r="M14" s="11"/>
      <c r="N14" s="54"/>
    </row>
    <row r="15">
      <c r="A15" s="47"/>
      <c r="B15" s="48">
        <v>4.7019061828168E13</v>
      </c>
      <c r="C15" s="48">
        <v>8.859061828168E12</v>
      </c>
      <c r="D15" s="49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11"/>
      <c r="N15" s="54"/>
    </row>
    <row r="16">
      <c r="A16" s="47"/>
      <c r="B16" s="48">
        <v>4.7019061824931E13</v>
      </c>
      <c r="C16" s="48">
        <v>8.859061824931E12</v>
      </c>
      <c r="D16" s="49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11">
        <v>15199.0</v>
      </c>
      <c r="N16" s="54"/>
    </row>
    <row r="17">
      <c r="A17" s="67">
        <v>44480.0</v>
      </c>
      <c r="B17" s="48" t="s">
        <v>29</v>
      </c>
      <c r="C17" s="48"/>
      <c r="D17" s="49"/>
      <c r="E17" s="50"/>
      <c r="F17" s="50"/>
      <c r="G17" s="50"/>
      <c r="H17" s="50"/>
      <c r="I17" s="51"/>
      <c r="J17" s="51"/>
      <c r="K17" s="52"/>
      <c r="L17" s="53"/>
      <c r="M17" s="11"/>
      <c r="N17" s="54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11"/>
      <c r="N18" s="54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5">
        <v>17474.0</v>
      </c>
      <c r="N19" s="54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11"/>
      <c r="N20" s="54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11"/>
      <c r="N21" s="54"/>
    </row>
    <row r="22" ht="15.75" customHeight="1">
      <c r="A22" s="68"/>
      <c r="B22" s="48">
        <v>4.7019061828168E13</v>
      </c>
      <c r="C22" s="48">
        <v>8.859061828168E12</v>
      </c>
      <c r="D22" s="49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5">
        <v>19992.0</v>
      </c>
      <c r="N22" s="54"/>
    </row>
    <row r="23" ht="15.75" customHeight="1">
      <c r="A23" s="68" t="s">
        <v>139</v>
      </c>
      <c r="B23" s="48" t="s">
        <v>29</v>
      </c>
      <c r="C23" s="48"/>
      <c r="D23" s="49"/>
      <c r="E23" s="50"/>
      <c r="F23" s="50"/>
      <c r="G23" s="50"/>
      <c r="H23" s="50"/>
      <c r="I23" s="51"/>
      <c r="J23" s="51"/>
      <c r="K23" s="52"/>
      <c r="L23" s="53"/>
      <c r="M23" s="11"/>
      <c r="N23" s="54"/>
    </row>
    <row r="24" ht="15.75" customHeight="1">
      <c r="A24" s="68" t="s">
        <v>140</v>
      </c>
      <c r="B24" s="48" t="s">
        <v>29</v>
      </c>
      <c r="C24" s="48"/>
      <c r="D24" s="49"/>
      <c r="E24" s="50"/>
      <c r="F24" s="50"/>
      <c r="G24" s="50"/>
      <c r="H24" s="50"/>
      <c r="I24" s="51"/>
      <c r="J24" s="51"/>
      <c r="K24" s="52"/>
      <c r="L24" s="53"/>
      <c r="M24" s="11"/>
      <c r="N24" s="54"/>
    </row>
    <row r="25" ht="15.75" customHeight="1">
      <c r="A25" s="68" t="s">
        <v>141</v>
      </c>
      <c r="B25" s="48" t="s">
        <v>29</v>
      </c>
      <c r="C25" s="48"/>
      <c r="D25" s="49"/>
      <c r="E25" s="50"/>
      <c r="F25" s="50"/>
      <c r="G25" s="50"/>
      <c r="H25" s="50"/>
      <c r="I25" s="51"/>
      <c r="J25" s="51"/>
      <c r="K25" s="52"/>
      <c r="L25" s="53"/>
      <c r="M25" s="11"/>
      <c r="N25" s="54"/>
    </row>
    <row r="26" ht="15.75" customHeight="1">
      <c r="A26" s="68" t="s">
        <v>142</v>
      </c>
      <c r="B26" s="48">
        <v>4.7019061828168E13</v>
      </c>
      <c r="C26" s="48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11"/>
      <c r="N26" s="54"/>
    </row>
    <row r="27" ht="15.75" customHeight="1">
      <c r="A27" s="68"/>
      <c r="B27" s="48">
        <v>4.7019061822227E13</v>
      </c>
      <c r="C27" s="48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5">
        <v>21576.0</v>
      </c>
      <c r="N27" s="54"/>
    </row>
    <row r="28" ht="15.75" customHeight="1">
      <c r="A28" s="68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11"/>
      <c r="N28" s="54"/>
    </row>
    <row r="29" ht="15.75" customHeight="1">
      <c r="A29" s="68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11"/>
      <c r="N29" s="54"/>
    </row>
    <row r="30" ht="15.75" customHeight="1">
      <c r="A30" s="69" t="s">
        <v>148</v>
      </c>
      <c r="B30" s="70" t="s">
        <v>29</v>
      </c>
      <c r="C30" s="70"/>
      <c r="D30" s="70"/>
      <c r="E30" s="71"/>
      <c r="F30" s="71"/>
      <c r="G30" s="71"/>
      <c r="H30" s="71"/>
      <c r="I30" s="72"/>
      <c r="J30" s="72"/>
      <c r="K30" s="73"/>
      <c r="L30" s="74"/>
      <c r="M30" s="20"/>
      <c r="N30" s="33"/>
    </row>
    <row r="31" ht="15.75" customHeight="1">
      <c r="A31" s="69" t="s">
        <v>149</v>
      </c>
      <c r="B31" s="70" t="s">
        <v>29</v>
      </c>
      <c r="C31" s="70"/>
      <c r="D31" s="70"/>
      <c r="E31" s="71"/>
      <c r="F31" s="71"/>
      <c r="G31" s="71"/>
      <c r="H31" s="71"/>
      <c r="I31" s="72"/>
      <c r="J31" s="72"/>
      <c r="K31" s="73"/>
      <c r="L31" s="74"/>
      <c r="M31" s="20"/>
      <c r="N31" s="33"/>
    </row>
    <row r="32" ht="15.75" customHeight="1">
      <c r="A32" s="69" t="s">
        <v>150</v>
      </c>
      <c r="B32" s="70" t="s">
        <v>29</v>
      </c>
      <c r="C32" s="70"/>
      <c r="D32" s="70"/>
      <c r="E32" s="71"/>
      <c r="F32" s="71"/>
      <c r="G32" s="71"/>
      <c r="H32" s="71"/>
      <c r="I32" s="72"/>
      <c r="J32" s="72"/>
      <c r="K32" s="73"/>
      <c r="L32" s="33"/>
      <c r="M32" s="75"/>
      <c r="N32" s="33"/>
    </row>
    <row r="33" ht="15.75" customHeight="1">
      <c r="A33" s="69" t="s">
        <v>151</v>
      </c>
      <c r="B33" s="70">
        <v>4.7019061828168E13</v>
      </c>
      <c r="C33" s="70">
        <v>8.859061828168E12</v>
      </c>
      <c r="D33" s="70" t="s">
        <v>143</v>
      </c>
      <c r="E33" s="71">
        <v>2.0</v>
      </c>
      <c r="F33" s="71">
        <v>139.0</v>
      </c>
      <c r="G33" s="71">
        <v>139.0</v>
      </c>
      <c r="H33" s="71"/>
      <c r="I33" s="72">
        <v>278.0</v>
      </c>
      <c r="J33" s="72"/>
      <c r="K33" s="76"/>
      <c r="L33" s="20" t="s">
        <v>152</v>
      </c>
      <c r="M33" s="77">
        <v>21854.0</v>
      </c>
      <c r="N33" s="33"/>
    </row>
    <row r="34" ht="15.75" customHeight="1">
      <c r="A34" s="69" t="s">
        <v>153</v>
      </c>
      <c r="B34" s="70" t="s">
        <v>29</v>
      </c>
      <c r="C34" s="70"/>
      <c r="D34" s="70"/>
      <c r="E34" s="71"/>
      <c r="F34" s="71"/>
      <c r="G34" s="71"/>
      <c r="H34" s="71"/>
      <c r="I34" s="72"/>
      <c r="J34" s="72"/>
      <c r="K34" s="76"/>
      <c r="L34" s="20"/>
      <c r="M34" s="20"/>
      <c r="N34" s="33"/>
    </row>
    <row r="35" ht="15.75" customHeight="1">
      <c r="A35" s="69" t="s">
        <v>154</v>
      </c>
      <c r="B35" s="70" t="s">
        <v>29</v>
      </c>
      <c r="C35" s="70"/>
      <c r="D35" s="70"/>
      <c r="E35" s="71"/>
      <c r="F35" s="71"/>
      <c r="G35" s="71"/>
      <c r="H35" s="71"/>
      <c r="I35" s="72"/>
      <c r="J35" s="72"/>
      <c r="K35" s="76"/>
      <c r="L35" s="20"/>
      <c r="M35" s="20"/>
      <c r="N35" s="33"/>
    </row>
    <row r="36" ht="15.75" customHeight="1">
      <c r="A36" s="69" t="s">
        <v>155</v>
      </c>
      <c r="B36" s="70" t="s">
        <v>29</v>
      </c>
      <c r="C36" s="70"/>
      <c r="D36" s="70"/>
      <c r="E36" s="71"/>
      <c r="F36" s="71"/>
      <c r="G36" s="71"/>
      <c r="H36" s="71"/>
      <c r="I36" s="72"/>
      <c r="J36" s="72"/>
      <c r="K36" s="76"/>
      <c r="L36" s="20"/>
      <c r="M36" s="20"/>
      <c r="N36" s="33"/>
    </row>
    <row r="37" ht="15.75" customHeight="1">
      <c r="A37" s="69" t="s">
        <v>156</v>
      </c>
      <c r="B37" s="70">
        <v>4.7019061824931E13</v>
      </c>
      <c r="C37" s="70">
        <v>8.859061824931E12</v>
      </c>
      <c r="D37" s="70" t="s">
        <v>131</v>
      </c>
      <c r="E37" s="71">
        <v>2.0</v>
      </c>
      <c r="F37" s="71">
        <v>432.0</v>
      </c>
      <c r="G37" s="71">
        <v>432.0</v>
      </c>
      <c r="H37" s="71"/>
      <c r="I37" s="72">
        <v>864.0</v>
      </c>
      <c r="J37" s="72"/>
      <c r="K37" s="76"/>
      <c r="L37" s="20" t="s">
        <v>157</v>
      </c>
      <c r="M37" s="77">
        <v>22718.0</v>
      </c>
      <c r="N37" s="33"/>
    </row>
    <row r="38" ht="15.75" customHeight="1">
      <c r="A38" s="69" t="s">
        <v>158</v>
      </c>
      <c r="B38" s="70">
        <v>4.7019061828168E13</v>
      </c>
      <c r="C38" s="70">
        <v>8.859061828168E12</v>
      </c>
      <c r="D38" s="70" t="s">
        <v>159</v>
      </c>
      <c r="E38" s="71">
        <v>3.0</v>
      </c>
      <c r="F38" s="71">
        <v>139.0</v>
      </c>
      <c r="G38" s="71">
        <v>139.0</v>
      </c>
      <c r="H38" s="71"/>
      <c r="I38" s="72">
        <v>417.0</v>
      </c>
      <c r="J38" s="72"/>
      <c r="K38" s="76"/>
      <c r="L38" s="20" t="s">
        <v>160</v>
      </c>
      <c r="M38" s="77">
        <v>23135.0</v>
      </c>
      <c r="N38" s="33"/>
    </row>
    <row r="39" ht="15.75" customHeight="1">
      <c r="A39" s="69" t="s">
        <v>161</v>
      </c>
      <c r="B39" s="70" t="s">
        <v>29</v>
      </c>
      <c r="C39" s="70"/>
      <c r="D39" s="70"/>
      <c r="E39" s="71"/>
      <c r="F39" s="71"/>
      <c r="G39" s="71"/>
      <c r="H39" s="71"/>
      <c r="I39" s="72"/>
      <c r="J39" s="72"/>
      <c r="K39" s="76"/>
      <c r="L39" s="20"/>
      <c r="M39" s="20"/>
      <c r="N39" s="33"/>
    </row>
    <row r="40" ht="15.75" customHeight="1">
      <c r="A40" s="69" t="s">
        <v>162</v>
      </c>
      <c r="B40" s="70">
        <v>4.7019061824931E13</v>
      </c>
      <c r="C40" s="70">
        <v>8.859061824931E12</v>
      </c>
      <c r="D40" s="70" t="s">
        <v>131</v>
      </c>
      <c r="E40" s="71">
        <v>7.0</v>
      </c>
      <c r="F40" s="71">
        <v>432.0</v>
      </c>
      <c r="G40" s="71">
        <v>432.0</v>
      </c>
      <c r="H40" s="71"/>
      <c r="I40" s="72">
        <v>3024.0</v>
      </c>
      <c r="J40" s="72"/>
      <c r="K40" s="76"/>
      <c r="L40" s="20" t="s">
        <v>163</v>
      </c>
      <c r="M40" s="77">
        <v>26159.0</v>
      </c>
      <c r="N40" s="33"/>
    </row>
    <row r="41" ht="15.75" customHeight="1">
      <c r="A41" s="69" t="s">
        <v>164</v>
      </c>
      <c r="B41" s="70" t="s">
        <v>29</v>
      </c>
      <c r="C41" s="70"/>
      <c r="D41" s="70"/>
      <c r="E41" s="71"/>
      <c r="F41" s="71"/>
      <c r="G41" s="71"/>
      <c r="H41" s="71"/>
      <c r="I41" s="72"/>
      <c r="J41" s="72"/>
      <c r="K41" s="76"/>
      <c r="L41" s="20"/>
      <c r="M41" s="20"/>
      <c r="N41" s="33"/>
    </row>
    <row r="42" ht="15.75" customHeight="1">
      <c r="A42" s="69"/>
      <c r="B42" s="70"/>
      <c r="C42" s="70"/>
      <c r="D42" s="70"/>
      <c r="E42" s="71"/>
      <c r="F42" s="71"/>
      <c r="G42" s="71"/>
      <c r="H42" s="71"/>
      <c r="I42" s="72"/>
      <c r="J42" s="72"/>
      <c r="K42" s="76"/>
      <c r="L42" s="20"/>
      <c r="M42" s="20"/>
      <c r="N42" s="33"/>
    </row>
    <row r="43" ht="15.75" customHeight="1">
      <c r="A43" s="78" t="s">
        <v>165</v>
      </c>
      <c r="B43" s="79"/>
      <c r="C43" s="79"/>
      <c r="D43" s="80"/>
      <c r="E43" s="81" t="str">
        <f>SUM(E3:E40)</f>
        <v> 113.00 </v>
      </c>
      <c r="F43" s="81" t="s">
        <v>166</v>
      </c>
      <c r="G43" s="81"/>
      <c r="H43" s="81"/>
      <c r="I43" s="82" t="str">
        <f>SUM(I3:I40)</f>
        <v> ฿ 26,159.00 </v>
      </c>
      <c r="J43" s="83" t="str">
        <f t="shared" ref="J43:K43" si="1">SUM(J9:J33)</f>
        <v> ฿ - </v>
      </c>
      <c r="K43" s="84" t="str">
        <f t="shared" si="1"/>
        <v>0.00</v>
      </c>
      <c r="L43" s="20"/>
      <c r="M43" s="20"/>
      <c r="N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85"/>
      <c r="L44" s="33"/>
      <c r="M44" s="33"/>
      <c r="N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85"/>
      <c r="L45" s="33"/>
      <c r="M45" s="33"/>
      <c r="N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85"/>
      <c r="L46" s="33"/>
      <c r="M46" s="33"/>
      <c r="N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85"/>
      <c r="L47" s="33"/>
      <c r="M47" s="33"/>
      <c r="N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85"/>
      <c r="L48" s="33"/>
      <c r="M48" s="33"/>
      <c r="N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85"/>
      <c r="L49" s="33"/>
      <c r="M49" s="33"/>
      <c r="N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85"/>
      <c r="L50" s="33"/>
      <c r="M50" s="33"/>
      <c r="N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85"/>
      <c r="L51" s="33"/>
      <c r="M51" s="33"/>
      <c r="N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85"/>
      <c r="L52" s="33"/>
      <c r="M52" s="33"/>
      <c r="N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85"/>
      <c r="L53" s="33"/>
      <c r="M53" s="33"/>
      <c r="N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85"/>
      <c r="L54" s="33"/>
      <c r="M54" s="33"/>
      <c r="N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85"/>
      <c r="L55" s="33"/>
      <c r="M55" s="33"/>
      <c r="N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85"/>
      <c r="L56" s="33"/>
      <c r="M56" s="33"/>
      <c r="N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85"/>
      <c r="L57" s="33"/>
      <c r="M57" s="33"/>
      <c r="N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85"/>
      <c r="L58" s="33"/>
      <c r="M58" s="33"/>
      <c r="N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85"/>
      <c r="L59" s="33"/>
      <c r="M59" s="33"/>
      <c r="N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85"/>
      <c r="L60" s="33"/>
      <c r="M60" s="33"/>
      <c r="N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85"/>
      <c r="L61" s="33"/>
      <c r="M61" s="33"/>
      <c r="N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85"/>
      <c r="L62" s="33"/>
      <c r="M62" s="33"/>
      <c r="N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85"/>
      <c r="L63" s="33"/>
      <c r="M63" s="33"/>
      <c r="N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85"/>
      <c r="L64" s="33"/>
      <c r="M64" s="33"/>
      <c r="N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85"/>
      <c r="L65" s="33"/>
      <c r="M65" s="33"/>
      <c r="N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85"/>
      <c r="L66" s="33"/>
      <c r="M66" s="33"/>
      <c r="N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85"/>
      <c r="L67" s="33"/>
      <c r="M67" s="33"/>
      <c r="N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85"/>
      <c r="L68" s="33"/>
      <c r="M68" s="33"/>
      <c r="N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85"/>
      <c r="L69" s="33"/>
      <c r="M69" s="33"/>
      <c r="N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85"/>
      <c r="L70" s="33"/>
      <c r="M70" s="33"/>
      <c r="N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85"/>
      <c r="L71" s="33"/>
      <c r="M71" s="33"/>
      <c r="N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85"/>
      <c r="L72" s="33"/>
      <c r="M72" s="33"/>
      <c r="N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85"/>
      <c r="L73" s="33"/>
      <c r="M73" s="33"/>
      <c r="N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85"/>
      <c r="L74" s="33"/>
      <c r="M74" s="33"/>
      <c r="N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85"/>
      <c r="L75" s="33"/>
      <c r="M75" s="33"/>
      <c r="N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85"/>
      <c r="L76" s="33"/>
      <c r="M76" s="33"/>
      <c r="N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85"/>
      <c r="L77" s="33"/>
      <c r="M77" s="33"/>
      <c r="N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85"/>
      <c r="L78" s="33"/>
      <c r="M78" s="33"/>
      <c r="N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85"/>
      <c r="L79" s="33"/>
      <c r="M79" s="33"/>
      <c r="N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85"/>
      <c r="L80" s="33"/>
      <c r="M80" s="33"/>
      <c r="N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85"/>
      <c r="L81" s="33"/>
      <c r="M81" s="33"/>
      <c r="N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85"/>
      <c r="L82" s="33"/>
      <c r="M82" s="33"/>
      <c r="N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85"/>
      <c r="L83" s="33"/>
      <c r="M83" s="33"/>
      <c r="N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85"/>
      <c r="L84" s="33"/>
      <c r="M84" s="33"/>
      <c r="N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85"/>
      <c r="L85" s="33"/>
      <c r="M85" s="33"/>
      <c r="N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85"/>
      <c r="L86" s="33"/>
      <c r="M86" s="33"/>
      <c r="N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85"/>
      <c r="L87" s="33"/>
      <c r="M87" s="33"/>
      <c r="N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85"/>
      <c r="L88" s="33"/>
      <c r="M88" s="33"/>
      <c r="N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85"/>
      <c r="L89" s="33"/>
      <c r="M89" s="33"/>
      <c r="N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85"/>
      <c r="L90" s="33"/>
      <c r="M90" s="33"/>
      <c r="N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85"/>
      <c r="L91" s="33"/>
      <c r="M91" s="33"/>
      <c r="N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85"/>
      <c r="L92" s="33"/>
      <c r="M92" s="33"/>
      <c r="N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85"/>
      <c r="L93" s="33"/>
      <c r="M93" s="33"/>
      <c r="N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85"/>
      <c r="L94" s="33"/>
      <c r="M94" s="33"/>
      <c r="N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85"/>
      <c r="L95" s="33"/>
      <c r="M95" s="33"/>
      <c r="N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85"/>
      <c r="L96" s="33"/>
      <c r="M96" s="33"/>
      <c r="N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85"/>
      <c r="L97" s="33"/>
      <c r="M97" s="33"/>
      <c r="N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85"/>
      <c r="L98" s="33"/>
      <c r="M98" s="33"/>
      <c r="N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85"/>
      <c r="L99" s="33"/>
      <c r="M99" s="33"/>
      <c r="N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85"/>
      <c r="L100" s="33"/>
      <c r="M100" s="33"/>
      <c r="N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85"/>
      <c r="L101" s="33"/>
      <c r="M101" s="33"/>
      <c r="N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85"/>
      <c r="L102" s="33"/>
      <c r="M102" s="33"/>
      <c r="N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85"/>
      <c r="L103" s="33"/>
      <c r="M103" s="33"/>
      <c r="N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85"/>
      <c r="L104" s="33"/>
      <c r="M104" s="33"/>
      <c r="N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85"/>
      <c r="L105" s="33"/>
      <c r="M105" s="33"/>
      <c r="N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85"/>
      <c r="L106" s="33"/>
      <c r="M106" s="33"/>
      <c r="N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85"/>
      <c r="L107" s="33"/>
      <c r="M107" s="33"/>
      <c r="N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85"/>
      <c r="L108" s="33"/>
      <c r="M108" s="33"/>
      <c r="N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85"/>
      <c r="L109" s="33"/>
      <c r="M109" s="33"/>
      <c r="N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85"/>
      <c r="L110" s="33"/>
      <c r="M110" s="33"/>
      <c r="N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85"/>
      <c r="L111" s="33"/>
      <c r="M111" s="33"/>
      <c r="N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85"/>
      <c r="L112" s="33"/>
      <c r="M112" s="33"/>
      <c r="N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85"/>
      <c r="L113" s="33"/>
      <c r="M113" s="33"/>
      <c r="N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85"/>
      <c r="L114" s="33"/>
      <c r="M114" s="33"/>
      <c r="N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85"/>
      <c r="L115" s="33"/>
      <c r="M115" s="33"/>
      <c r="N115" s="33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86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86">
        <v>242565.0</v>
      </c>
      <c r="B4" s="1" t="s">
        <v>29</v>
      </c>
    </row>
    <row r="5">
      <c r="A5" s="86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86">
        <v>242625.0</v>
      </c>
      <c r="B6" s="1" t="s">
        <v>29</v>
      </c>
    </row>
    <row r="7">
      <c r="A7" s="86">
        <v>242655.0</v>
      </c>
      <c r="B7" s="1" t="s">
        <v>29</v>
      </c>
    </row>
    <row r="8">
      <c r="A8" s="86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86">
        <v>242716.0</v>
      </c>
      <c r="B9" s="1" t="s">
        <v>29</v>
      </c>
    </row>
    <row r="10">
      <c r="A10" s="86">
        <v>242747.0</v>
      </c>
      <c r="B10" s="1" t="s">
        <v>29</v>
      </c>
    </row>
    <row r="11">
      <c r="A11" s="86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86">
        <v>242808.0</v>
      </c>
      <c r="B13" s="1" t="s">
        <v>29</v>
      </c>
    </row>
    <row r="14">
      <c r="A14" s="86">
        <v>242839.0</v>
      </c>
      <c r="B14" s="1" t="s">
        <v>29</v>
      </c>
    </row>
    <row r="15">
      <c r="A15" s="86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78" t="s">
        <v>165</v>
      </c>
      <c r="B36" s="79"/>
      <c r="C36" s="79"/>
      <c r="D36" s="80"/>
      <c r="E36" s="81" t="str">
        <f>SUM(E3:E33)</f>
        <v> 40.00 </v>
      </c>
      <c r="F36" s="81" t="s">
        <v>166</v>
      </c>
      <c r="G36" s="81"/>
      <c r="H36" s="81"/>
      <c r="I36" s="82" t="str">
        <f>SUM(I3:I34)</f>
        <v> ฿ 11,884.00 </v>
      </c>
      <c r="J36" s="83" t="str">
        <f t="shared" ref="J36:K36" si="1">SUM(J3:J29)</f>
        <v> ฿ - </v>
      </c>
      <c r="K36" s="84" t="str">
        <f t="shared" si="1"/>
        <v>0.00</v>
      </c>
      <c r="L36" s="20"/>
      <c r="M36" s="20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87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242889.0</v>
      </c>
      <c r="B3" s="1" t="s">
        <v>29</v>
      </c>
    </row>
    <row r="4">
      <c r="A4" s="86">
        <v>242920.0</v>
      </c>
      <c r="B4" s="1" t="s">
        <v>29</v>
      </c>
    </row>
    <row r="5">
      <c r="A5" s="86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86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86">
        <v>243009.0</v>
      </c>
      <c r="B8" s="1" t="s">
        <v>29</v>
      </c>
    </row>
    <row r="9">
      <c r="A9" s="86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86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86">
        <v>243101.0</v>
      </c>
      <c r="B15" s="1" t="s">
        <v>29</v>
      </c>
      <c r="M15" s="1">
        <v>0.0</v>
      </c>
    </row>
    <row r="16">
      <c r="A16" s="86">
        <v>243132.0</v>
      </c>
      <c r="B16" s="1" t="s">
        <v>29</v>
      </c>
    </row>
    <row r="17">
      <c r="A17" s="86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86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86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97" t="s">
        <v>165</v>
      </c>
      <c r="B47" s="98"/>
      <c r="C47" s="98"/>
      <c r="D47" s="98"/>
      <c r="E47" s="99" t="str">
        <f>SUM(E5:E25)</f>
        <v> 274.00 </v>
      </c>
      <c r="F47" s="81" t="s">
        <v>166</v>
      </c>
      <c r="G47" s="81"/>
      <c r="H47" s="81"/>
      <c r="I47" s="100" t="str">
        <f>SUM(I5:I46)</f>
        <v> ฿ 60,838.00 </v>
      </c>
      <c r="J47" s="101" t="str">
        <f t="shared" ref="J47:K47" si="1">SUM(#REF!)</f>
        <v>#REF!</v>
      </c>
      <c r="K47" s="102" t="str">
        <f t="shared" si="1"/>
        <v>#REF!</v>
      </c>
      <c r="L47" s="103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87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242890.0</v>
      </c>
      <c r="B3" s="1" t="s">
        <v>29</v>
      </c>
    </row>
    <row r="4">
      <c r="A4" s="86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86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86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86">
        <v>243010.0</v>
      </c>
      <c r="B9" s="1" t="s">
        <v>29</v>
      </c>
    </row>
    <row r="10">
      <c r="A10" s="86">
        <v>243041.0</v>
      </c>
      <c r="B10" s="1" t="s">
        <v>29</v>
      </c>
    </row>
    <row r="11">
      <c r="A11" s="86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86">
        <v>243102.0</v>
      </c>
      <c r="B12" s="1" t="s">
        <v>29</v>
      </c>
    </row>
    <row r="13">
      <c r="A13" s="86">
        <v>243133.0</v>
      </c>
      <c r="B13" s="1" t="s">
        <v>29</v>
      </c>
    </row>
    <row r="14">
      <c r="A14" s="86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86">
        <v>243194.0</v>
      </c>
      <c r="B15" s="1" t="s">
        <v>29</v>
      </c>
    </row>
    <row r="16">
      <c r="A16" s="86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97" t="s">
        <v>165</v>
      </c>
      <c r="B41" s="98"/>
      <c r="C41" s="98"/>
      <c r="D41" s="98"/>
      <c r="E41" s="99" t="str">
        <f>SUM(E1:E40)</f>
        <v> 76.00 </v>
      </c>
      <c r="F41" s="81" t="s">
        <v>166</v>
      </c>
      <c r="G41" s="81"/>
      <c r="H41" s="81"/>
      <c r="I41" s="100" t="str">
        <f>SUM(I1:I40)</f>
        <v> ฿ 16,810.00 </v>
      </c>
      <c r="J41" s="101" t="str">
        <f t="shared" ref="J41:K41" si="1">SUM(#REF!)</f>
        <v>#REF!</v>
      </c>
      <c r="K41" s="102" t="str">
        <f t="shared" si="1"/>
        <v>#REF!</v>
      </c>
      <c r="L41" s="103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87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242891.0</v>
      </c>
      <c r="B3" s="1" t="s">
        <v>29</v>
      </c>
    </row>
    <row r="4">
      <c r="A4" s="86">
        <v>242922.0</v>
      </c>
      <c r="B4" s="1" t="s">
        <v>29</v>
      </c>
    </row>
    <row r="5">
      <c r="A5" s="86">
        <v>242950.0</v>
      </c>
      <c r="B5" s="1" t="s">
        <v>29</v>
      </c>
    </row>
    <row r="6">
      <c r="A6" s="86">
        <v>242981.0</v>
      </c>
      <c r="B6" s="1" t="s">
        <v>29</v>
      </c>
    </row>
    <row r="7">
      <c r="A7" s="86">
        <v>243011.0</v>
      </c>
      <c r="B7" s="1" t="s">
        <v>29</v>
      </c>
    </row>
    <row r="8">
      <c r="A8" s="86">
        <v>243042.0</v>
      </c>
      <c r="B8" s="1" t="s">
        <v>29</v>
      </c>
    </row>
    <row r="9">
      <c r="A9" s="86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86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86">
        <v>243134.0</v>
      </c>
      <c r="B11" s="1" t="s">
        <v>29</v>
      </c>
    </row>
    <row r="12">
      <c r="A12" s="86">
        <v>243164.0</v>
      </c>
      <c r="B12" s="1" t="s">
        <v>29</v>
      </c>
    </row>
    <row r="13">
      <c r="A13" s="86">
        <v>243195.0</v>
      </c>
      <c r="B13" s="1" t="s">
        <v>29</v>
      </c>
    </row>
    <row r="14">
      <c r="A14" s="86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97" t="s">
        <v>165</v>
      </c>
      <c r="B47" s="98"/>
      <c r="C47" s="98"/>
      <c r="D47" s="98"/>
      <c r="E47" s="99" t="str">
        <f>SUM(E9:E41)</f>
        <v> 39.00 </v>
      </c>
      <c r="F47" s="81" t="s">
        <v>166</v>
      </c>
      <c r="G47" s="81"/>
      <c r="H47" s="81"/>
      <c r="I47" s="100" t="str">
        <f>SUM(I1:I46)</f>
        <v> ฿ 30,833.00 </v>
      </c>
      <c r="J47" s="101" t="str">
        <f t="shared" ref="J47:K47" si="1">SUM(#REF!)</f>
        <v>#REF!</v>
      </c>
      <c r="K47" s="102" t="str">
        <f t="shared" si="1"/>
        <v>#REF!</v>
      </c>
      <c r="L47" s="103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87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242892.0</v>
      </c>
      <c r="B3" s="1" t="s">
        <v>29</v>
      </c>
    </row>
    <row r="4">
      <c r="A4" s="86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86">
        <v>242951.0</v>
      </c>
      <c r="B7" s="1" t="s">
        <v>29</v>
      </c>
      <c r="L7" s="1"/>
    </row>
    <row r="8">
      <c r="A8" s="86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86">
        <v>243012.0</v>
      </c>
      <c r="B10" s="1" t="s">
        <v>29</v>
      </c>
    </row>
    <row r="11">
      <c r="A11" s="86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86">
        <v>243073.0</v>
      </c>
      <c r="B14" s="1" t="s">
        <v>29</v>
      </c>
    </row>
    <row r="15">
      <c r="A15" s="86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86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86">
        <v>243165.0</v>
      </c>
      <c r="B17" s="1" t="s">
        <v>29</v>
      </c>
    </row>
    <row r="18">
      <c r="A18" s="86">
        <v>243196.0</v>
      </c>
      <c r="B18" s="1" t="s">
        <v>29</v>
      </c>
    </row>
    <row r="19">
      <c r="A19" s="86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97" t="s">
        <v>165</v>
      </c>
      <c r="B41" s="98"/>
      <c r="C41" s="98"/>
      <c r="D41" s="98" t="s">
        <v>22</v>
      </c>
      <c r="E41" s="99" t="str">
        <f>SUM(E4:E37)</f>
        <v> 22.00 </v>
      </c>
      <c r="F41" s="81"/>
      <c r="G41" s="81"/>
      <c r="H41" s="81" t="s">
        <v>54</v>
      </c>
      <c r="I41" s="100" t="str">
        <f>SUM(I4:I40)</f>
        <v> ฿ 21,045.00 </v>
      </c>
      <c r="J41" s="101" t="str">
        <f t="shared" ref="J41:K41" si="1">SUM(#REF!)</f>
        <v>#REF!</v>
      </c>
      <c r="K41" s="102" t="str">
        <f t="shared" si="1"/>
        <v>#REF!</v>
      </c>
      <c r="L41" s="103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